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gui1909\Documents\Detran\séries históricas\2023\5 . Maio\"/>
    </mc:Choice>
  </mc:AlternateContent>
  <xr:revisionPtr revIDLastSave="0" documentId="13_ncr:1_{1A7D2919-5988-4BE8-A70F-007162A8CFE5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Página5_1" sheetId="1" r:id="rId1"/>
    <sheet name="Página1_2" sheetId="2" r:id="rId2"/>
    <sheet name="data_Página1_2_1" sheetId="3" state="hidden" r:id="rId3"/>
    <sheet name="Página2_3" sheetId="4" r:id="rId4"/>
    <sheet name="data_Página2_3_1" sheetId="5" state="hidden" r:id="rId5"/>
    <sheet name="Página3_4" sheetId="6" r:id="rId6"/>
    <sheet name="data_Página4_5_1" sheetId="8" state="hidden" r:id="rId7"/>
  </sheets>
  <definedNames>
    <definedName name="_xlnm.Print_Area" localSheetId="5">Página3_4!$A$1:$L$110</definedName>
    <definedName name="TOC_1">Página1_2!$A$11</definedName>
    <definedName name="TOC_2">Página1_2!$A$11</definedName>
    <definedName name="TOC_3">Página2_3!$A$11</definedName>
    <definedName name="TOC_4">Página3_4!$A$11</definedName>
    <definedName name="TOC_5">#REF!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03" i="6" l="1"/>
  <c r="J104" i="6"/>
  <c r="J101" i="6"/>
  <c r="J102" i="6"/>
  <c r="J27" i="2"/>
  <c r="J98" i="6"/>
  <c r="J99" i="6"/>
  <c r="J100" i="6"/>
  <c r="J96" i="6"/>
  <c r="J97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18" i="6"/>
  <c r="C20" i="4"/>
  <c r="D20" i="4"/>
  <c r="E20" i="4"/>
  <c r="F20" i="4"/>
  <c r="B20" i="4"/>
  <c r="G13" i="4"/>
  <c r="G14" i="4"/>
  <c r="G15" i="4"/>
  <c r="G16" i="4"/>
  <c r="G17" i="4"/>
  <c r="G18" i="4"/>
  <c r="G19" i="4"/>
  <c r="G12" i="4"/>
  <c r="J19" i="2"/>
  <c r="J20" i="2"/>
  <c r="J21" i="2"/>
  <c r="J22" i="2"/>
  <c r="J23" i="2"/>
  <c r="J24" i="2"/>
  <c r="J25" i="2"/>
  <c r="J26" i="2"/>
  <c r="J18" i="2"/>
  <c r="G20" i="4" l="1"/>
</calcChain>
</file>

<file path=xl/sharedStrings.xml><?xml version="1.0" encoding="utf-8"?>
<sst xmlns="http://schemas.openxmlformats.org/spreadsheetml/2006/main" count="210" uniqueCount="147">
  <si>
    <t>GOVERNO DO ESTADO DO RIO GRANDE DO SUL</t>
  </si>
  <si>
    <t>DEPARTAMENTO ESTADUAL DE TRÂNSITO</t>
  </si>
  <si>
    <t>INFRAÇÕES DE TRÂNSITO NO RS POR CARACTERÍSTICA DO VEÍCULO AUTUADO</t>
  </si>
  <si>
    <t>SUMÁRIO</t>
  </si>
  <si>
    <t>Infrações no RS por Tipo de Veículo ao Ano</t>
  </si>
  <si>
    <t xml:space="preserve"> </t>
  </si>
  <si>
    <t>Gráfico das Infrações no RS por Tipo de Veículo ao Ano</t>
  </si>
  <si>
    <t>Fonte de dados: PROCERGS</t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</si>
  <si>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1</t>
    </r>
  </si>
  <si>
    <t>Infrações no RS</t>
  </si>
  <si>
    <t>por Tipo de Veículo</t>
  </si>
  <si>
    <t>Automóvel</t>
  </si>
  <si>
    <t>Motocicleta, Motoneta e Ciclomotor</t>
  </si>
  <si>
    <t xml:space="preserve">Caminhão  </t>
  </si>
  <si>
    <t>Reboque</t>
  </si>
  <si>
    <t>Ônibus e Microônibus</t>
  </si>
  <si>
    <t>Trator</t>
  </si>
  <si>
    <t>Utilitário, Caminhonete e Camioneta</t>
  </si>
  <si>
    <t>Outros</t>
  </si>
  <si>
    <t>Total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</si>
  <si>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</si>
  <si>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</si>
  <si>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</si>
  <si>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</si>
  <si>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</si>
  <si>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</si>
  <si>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</si>
  <si>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</si>
  <si>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</si>
  <si>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</si>
  <si>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</si>
  <si>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</si>
  <si>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</si>
  <si>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</si>
  <si>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</si>
  <si>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2</t>
    </r>
  </si>
  <si>
    <t>Grave</t>
  </si>
  <si>
    <t>Gravíssima</t>
  </si>
  <si>
    <t>Leve</t>
  </si>
  <si>
    <t>Média</t>
  </si>
  <si>
    <t>Outra</t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</si>
  <si>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3</t>
    </r>
  </si>
  <si>
    <t>por Artigo e Tipo de Veículo</t>
  </si>
  <si>
    <t>Artigo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</si>
  <si>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</si>
  <si>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</si>
  <si>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</si>
  <si>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</si>
  <si>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</si>
  <si>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</si>
  <si>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</si>
  <si>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</si>
  <si>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</si>
  <si>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172</t>
  </si>
  <si>
    <t>173</t>
  </si>
  <si>
    <t>174</t>
  </si>
  <si>
    <t>175</t>
  </si>
  <si>
    <t>176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</si>
  <si>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</si>
  <si>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</si>
  <si>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</si>
  <si>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</si>
  <si>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</si>
  <si>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</si>
  <si>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</si>
  <si>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</si>
  <si>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</si>
  <si>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</si>
  <si>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</si>
  <si>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</si>
  <si>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</si>
  <si>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</si>
  <si>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</si>
  <si>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</si>
  <si>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</si>
  <si>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</si>
  <si>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</si>
  <si>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</si>
  <si>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</si>
  <si>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201</t>
  </si>
  <si>
    <t>202</t>
  </si>
  <si>
    <t>203</t>
  </si>
  <si>
    <t>204</t>
  </si>
  <si>
    <t>206</t>
  </si>
  <si>
    <t>207</t>
  </si>
  <si>
    <t>208</t>
  </si>
  <si>
    <t>209</t>
  </si>
  <si>
    <t>210</t>
  </si>
  <si>
    <t>211</t>
  </si>
  <si>
    <t>214</t>
  </si>
  <si>
    <t>215</t>
  </si>
  <si>
    <t>216</t>
  </si>
  <si>
    <t>218</t>
  </si>
  <si>
    <t>220</t>
  </si>
  <si>
    <t>221</t>
  </si>
  <si>
    <t>223</t>
  </si>
  <si>
    <t>224</t>
  </si>
  <si>
    <t>225</t>
  </si>
  <si>
    <t>227</t>
  </si>
  <si>
    <t>228</t>
  </si>
  <si>
    <t>229</t>
  </si>
  <si>
    <t>230</t>
  </si>
  <si>
    <t>231</t>
  </si>
  <si>
    <t>232</t>
  </si>
  <si>
    <t>233</t>
  </si>
  <si>
    <t>235</t>
  </si>
  <si>
    <t>236</t>
  </si>
  <si>
    <t>238</t>
  </si>
  <si>
    <t>239</t>
  </si>
  <si>
    <t>244</t>
  </si>
  <si>
    <t>248</t>
  </si>
  <si>
    <t>250</t>
  </si>
  <si>
    <t>251</t>
  </si>
  <si>
    <t>252</t>
  </si>
  <si>
    <t>253</t>
  </si>
  <si>
    <t>Aluguel</t>
  </si>
  <si>
    <t>Particular</t>
  </si>
  <si>
    <t>Oficial</t>
  </si>
  <si>
    <t>Caminhão e Caminhão Trator</t>
  </si>
  <si>
    <t>Reboque e Semi-Reboque</t>
  </si>
  <si>
    <t>Caminhonete, Camioneta e Utilitário</t>
  </si>
  <si>
    <t>Qtd Infrações</t>
  </si>
  <si>
    <t>SECRETARIA DA MODERNIZAÇÃO ADMINISTRATIVA E DOS RECURSOS HUMANOS</t>
  </si>
  <si>
    <t>171</t>
  </si>
  <si>
    <t>Página: 4</t>
  </si>
  <si>
    <t>246</t>
  </si>
  <si>
    <t>Assessoria Técnica</t>
  </si>
  <si>
    <t>Ano</t>
  </si>
  <si>
    <t>Gráfico das Infrações no RS por Tipo de Veículo e Natureza em 2018</t>
  </si>
  <si>
    <t>Infrações no RS por Artigo e Tipo de Veículo em 2018</t>
  </si>
  <si>
    <t>249</t>
  </si>
  <si>
    <t>237</t>
  </si>
  <si>
    <t>257</t>
  </si>
  <si>
    <t>219</t>
  </si>
  <si>
    <t>190</t>
  </si>
  <si>
    <t>245</t>
  </si>
  <si>
    <t>241</t>
  </si>
  <si>
    <t>213</t>
  </si>
  <si>
    <t>95</t>
  </si>
  <si>
    <t>278</t>
  </si>
  <si>
    <t>205</t>
  </si>
  <si>
    <t>234</t>
  </si>
  <si>
    <t>Relatório gerado em: 20/06/2023</t>
  </si>
  <si>
    <t>Dados até: 2023/junho parcial</t>
  </si>
  <si>
    <t>222</t>
  </si>
  <si>
    <t>217</t>
  </si>
  <si>
    <t>Dados de 2023 até maio parcial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</si>
</sst>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theme="1"/>
      <name val="Tahoma"/>
      <family val="2"/>
    </font>
    <font>
      <b/>
      <sz val="12"/>
      <color theme="1"/>
      <name val="Tahoma"/>
      <family val="2"/>
    </font>
    <font>
      <b/>
      <sz val="16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b/>
      <u/>
      <sz val="18"/>
      <color theme="1"/>
      <name val="Arial"/>
      <family val="2"/>
    </font>
    <font>
      <u/>
      <sz val="10"/>
      <color theme="1"/>
      <name val="Tahoma"/>
      <family val="2"/>
    </font>
    <font>
      <sz val="8"/>
      <color rgb="FFFFFFFF"/>
      <name val="Tahoma"/>
      <family val="2"/>
    </font>
    <font>
      <b/>
      <sz val="8"/>
      <color rgb="FFFFFFFF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CC6600"/>
      </patternFill>
    </fill>
    <fill>
      <patternFill patternType="solid">
        <fgColor rgb="FFF3F3F3"/>
      </patternFill>
    </fill>
    <fill>
      <patternFill patternType="solid">
        <fgColor rgb="FFFFCC99"/>
      </patternFill>
    </fill>
    <fill>
      <patternFill patternType="solid">
        <fgColor rgb="FFBFD2E2"/>
      </patternFill>
    </fill>
    <fill>
      <patternFill patternType="solid">
        <fgColor rgb="FFDFDFDF"/>
      </patternFill>
    </fill>
  </fills>
  <borders count="21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/>
      <top style="dotted">
        <color auto="1"/>
      </top>
      <bottom/>
      <diagonal/>
    </border>
    <border>
      <left style="medium">
        <color rgb="FFC0C0C0"/>
      </left>
      <right style="thin">
        <color rgb="FFC0C0C0"/>
      </right>
      <top style="medium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medium">
        <color rgb="FFC0C0C0"/>
      </top>
      <bottom style="thin">
        <color rgb="FFC0C0C0"/>
      </bottom>
      <diagonal/>
    </border>
    <border>
      <left style="medium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medium">
        <color rgb="FFC0C0C0"/>
      </right>
      <top style="medium">
        <color rgb="FFC0C0C0"/>
      </top>
      <bottom style="thin">
        <color rgb="FFC0C0C0"/>
      </bottom>
      <diagonal/>
    </border>
    <border>
      <left style="thin">
        <color rgb="FFC0C0C0"/>
      </left>
      <right style="medium">
        <color rgb="FFC0C0C0"/>
      </right>
      <top style="thin">
        <color rgb="FFC0C0C0"/>
      </top>
      <bottom style="thin">
        <color rgb="FFC0C0C0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A2C4E0"/>
      </left>
      <right style="medium">
        <color rgb="FFA2C4E0"/>
      </right>
      <top/>
      <bottom style="medium">
        <color rgb="FFA2C4E0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medium">
        <color rgb="FFC0C0C0"/>
      </right>
      <top style="thin">
        <color rgb="FFC0C0C0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7" fillId="2" borderId="2" xfId="0" applyFont="1" applyFill="1" applyBorder="1" applyAlignment="1">
      <alignment vertical="top"/>
    </xf>
    <xf numFmtId="3" fontId="10" fillId="4" borderId="3" xfId="0" applyNumberFormat="1" applyFont="1" applyFill="1" applyBorder="1" applyAlignment="1">
      <alignment horizontal="right" vertical="top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top"/>
    </xf>
    <xf numFmtId="0" fontId="9" fillId="5" borderId="5" xfId="0" applyFont="1" applyFill="1" applyBorder="1" applyAlignment="1">
      <alignment vertical="top"/>
    </xf>
    <xf numFmtId="0" fontId="10" fillId="6" borderId="5" xfId="0" applyFont="1" applyFill="1" applyBorder="1" applyAlignment="1">
      <alignment vertical="top"/>
    </xf>
    <xf numFmtId="0" fontId="7" fillId="2" borderId="2" xfId="0" applyFont="1" applyFill="1" applyBorder="1" applyAlignment="1">
      <alignment horizontal="center" vertical="center"/>
    </xf>
    <xf numFmtId="3" fontId="9" fillId="3" borderId="7" xfId="0" applyNumberFormat="1" applyFont="1" applyFill="1" applyBorder="1" applyAlignment="1">
      <alignment horizontal="right" vertical="top"/>
    </xf>
    <xf numFmtId="3" fontId="9" fillId="3" borderId="8" xfId="0" applyNumberFormat="1" applyFont="1" applyFill="1" applyBorder="1" applyAlignment="1">
      <alignment horizontal="right" vertical="top"/>
    </xf>
    <xf numFmtId="3" fontId="9" fillId="3" borderId="9" xfId="0" applyNumberFormat="1" applyFont="1" applyFill="1" applyBorder="1" applyAlignment="1">
      <alignment horizontal="right" vertical="top"/>
    </xf>
    <xf numFmtId="3" fontId="9" fillId="3" borderId="10" xfId="0" applyNumberFormat="1" applyFont="1" applyFill="1" applyBorder="1" applyAlignment="1">
      <alignment horizontal="right" vertical="top"/>
    </xf>
    <xf numFmtId="0" fontId="7" fillId="0" borderId="0" xfId="0" applyFont="1" applyAlignment="1">
      <alignment vertical="top"/>
    </xf>
    <xf numFmtId="3" fontId="9" fillId="0" borderId="0" xfId="0" applyNumberFormat="1" applyFont="1" applyAlignment="1">
      <alignment horizontal="right" vertical="top"/>
    </xf>
    <xf numFmtId="3" fontId="9" fillId="3" borderId="11" xfId="0" applyNumberFormat="1" applyFont="1" applyFill="1" applyBorder="1" applyAlignment="1">
      <alignment horizontal="right" vertical="top"/>
    </xf>
    <xf numFmtId="3" fontId="9" fillId="3" borderId="12" xfId="0" applyNumberFormat="1" applyFont="1" applyFill="1" applyBorder="1" applyAlignment="1">
      <alignment horizontal="right" vertical="top"/>
    </xf>
    <xf numFmtId="3" fontId="10" fillId="6" borderId="14" xfId="0" applyNumberFormat="1" applyFont="1" applyFill="1" applyBorder="1" applyAlignment="1">
      <alignment horizontal="right" vertical="top"/>
    </xf>
    <xf numFmtId="0" fontId="7" fillId="2" borderId="2" xfId="0" applyFont="1" applyFill="1" applyBorder="1" applyAlignment="1">
      <alignment horizontal="left" vertical="top"/>
    </xf>
    <xf numFmtId="0" fontId="7" fillId="2" borderId="15" xfId="0" applyFont="1" applyFill="1" applyBorder="1" applyAlignment="1">
      <alignment vertical="top"/>
    </xf>
    <xf numFmtId="3" fontId="9" fillId="3" borderId="16" xfId="0" applyNumberFormat="1" applyFont="1" applyFill="1" applyBorder="1" applyAlignment="1">
      <alignment horizontal="right" vertical="top"/>
    </xf>
    <xf numFmtId="3" fontId="9" fillId="3" borderId="17" xfId="0" applyNumberFormat="1" applyFont="1" applyFill="1" applyBorder="1" applyAlignment="1">
      <alignment horizontal="right" vertical="top"/>
    </xf>
    <xf numFmtId="3" fontId="9" fillId="3" borderId="18" xfId="0" applyNumberFormat="1" applyFont="1" applyFill="1" applyBorder="1" applyAlignment="1">
      <alignment horizontal="right" vertical="top"/>
    </xf>
    <xf numFmtId="3" fontId="10" fillId="4" borderId="19" xfId="0" applyNumberFormat="1" applyFont="1" applyFill="1" applyBorder="1" applyAlignment="1">
      <alignment horizontal="right" vertical="top"/>
    </xf>
    <xf numFmtId="0" fontId="9" fillId="5" borderId="20" xfId="0" applyFont="1" applyFill="1" applyBorder="1" applyAlignment="1">
      <alignment horizontal="left" vertical="top"/>
    </xf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/>
    <xf numFmtId="0" fontId="4" fillId="0" borderId="1" xfId="0" applyFont="1" applyBorder="1" applyAlignment="1">
      <alignment vertical="center"/>
    </xf>
    <xf numFmtId="0" fontId="0" fillId="0" borderId="1" xfId="0" applyBorder="1"/>
    <xf numFmtId="3" fontId="4" fillId="0" borderId="0" xfId="0" applyNumberFormat="1" applyFont="1" applyAlignment="1">
      <alignment horizontal="right"/>
    </xf>
    <xf numFmtId="0" fontId="4" fillId="0" borderId="6" xfId="0" applyFont="1" applyBorder="1" applyAlignment="1">
      <alignment vertical="center"/>
    </xf>
    <xf numFmtId="0" fontId="0" fillId="0" borderId="6" xfId="0" applyBorder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/>
    <xf numFmtId="3" fontId="9" fillId="0" borderId="13" xfId="0" applyNumberFormat="1" applyFont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Página1_2!$B$17</c:f>
              <c:strCache>
                <c:ptCount val="1"/>
                <c:pt idx="0">
                  <c:v>Automóvel</c:v>
                </c:pt>
              </c:strCache>
            </c:strRef>
          </c:tx>
          <c:spPr>
            <a:solidFill>
              <a:srgbClr val="4978B1"/>
            </a:solidFill>
            <a:ln>
              <a:noFill/>
            </a:ln>
          </c:spPr>
          <c:invertIfNegative val="0"/>
          <c:cat>
            <c:numRef>
              <c:f>Página1_2!$A$18:$A$27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Página1_2!$B$18:$B$27</c:f>
              <c:numCache>
                <c:formatCode>#,##0</c:formatCode>
                <c:ptCount val="10"/>
                <c:pt idx="0">
                  <c:v>1961719</c:v>
                </c:pt>
                <c:pt idx="1">
                  <c:v>2308237</c:v>
                </c:pt>
                <c:pt idx="2">
                  <c:v>2404679</c:v>
                </c:pt>
                <c:pt idx="3">
                  <c:v>2183588</c:v>
                </c:pt>
                <c:pt idx="4">
                  <c:v>2077548</c:v>
                </c:pt>
                <c:pt idx="5">
                  <c:v>1663353</c:v>
                </c:pt>
                <c:pt idx="6">
                  <c:v>1416570</c:v>
                </c:pt>
                <c:pt idx="7">
                  <c:v>2161813</c:v>
                </c:pt>
                <c:pt idx="8">
                  <c:v>2142618</c:v>
                </c:pt>
                <c:pt idx="9">
                  <c:v>899825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BC-496F-A4E1-2A1BF5CA7A50}"/>
            </c:ext>
          </c:extLst>
        </c:ser>
        <c:ser>
          <c:idx val="1"/>
          <c:order val="1"/>
          <c:tx>
            <c:strRef>
              <c:f>Página1_2!$C$17</c:f>
              <c:strCache>
                <c:ptCount val="1"/>
                <c:pt idx="0">
                  <c:v>Motocicleta, Motoneta e Ciclomotor</c:v>
                </c:pt>
              </c:strCache>
            </c:strRef>
          </c:tx>
          <c:spPr>
            <a:solidFill>
              <a:srgbClr val="B34A47"/>
            </a:solidFill>
            <a:ln>
              <a:noFill/>
            </a:ln>
          </c:spPr>
          <c:invertIfNegative val="0"/>
          <c:cat>
            <c:numRef>
              <c:f>Página1_2!$A$18:$A$27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Página1_2!$C$18:$C$27</c:f>
              <c:numCache>
                <c:formatCode>#,##0</c:formatCode>
                <c:ptCount val="10"/>
                <c:pt idx="0">
                  <c:v>269977</c:v>
                </c:pt>
                <c:pt idx="1">
                  <c:v>267295</c:v>
                </c:pt>
                <c:pt idx="2">
                  <c:v>306135</c:v>
                </c:pt>
                <c:pt idx="3">
                  <c:v>314765</c:v>
                </c:pt>
                <c:pt idx="4">
                  <c:v>305919</c:v>
                </c:pt>
                <c:pt idx="5">
                  <c:v>290193</c:v>
                </c:pt>
                <c:pt idx="6">
                  <c:v>239050</c:v>
                </c:pt>
                <c:pt idx="7">
                  <c:v>304738</c:v>
                </c:pt>
                <c:pt idx="8">
                  <c:v>357072</c:v>
                </c:pt>
                <c:pt idx="9">
                  <c:v>169908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BC-496F-A4E1-2A1BF5CA7A50}"/>
            </c:ext>
          </c:extLst>
        </c:ser>
        <c:ser>
          <c:idx val="2"/>
          <c:order val="2"/>
          <c:tx>
            <c:strRef>
              <c:f>Página1_2!$D$17</c:f>
              <c:strCache>
                <c:ptCount val="1"/>
                <c:pt idx="0">
                  <c:v>Caminhão e Caminhão Trator</c:v>
                </c:pt>
              </c:strCache>
            </c:strRef>
          </c:tx>
          <c:spPr>
            <a:solidFill>
              <a:srgbClr val="91AF53"/>
            </a:solidFill>
            <a:ln>
              <a:noFill/>
            </a:ln>
          </c:spPr>
          <c:invertIfNegative val="0"/>
          <c:cat>
            <c:numRef>
              <c:f>Página1_2!$A$18:$A$27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Página1_2!$D$18:$D$27</c:f>
              <c:numCache>
                <c:formatCode>#,##0</c:formatCode>
                <c:ptCount val="10"/>
                <c:pt idx="0">
                  <c:v>229557</c:v>
                </c:pt>
                <c:pt idx="1">
                  <c:v>239638</c:v>
                </c:pt>
                <c:pt idx="2">
                  <c:v>261285</c:v>
                </c:pt>
                <c:pt idx="3">
                  <c:v>230653</c:v>
                </c:pt>
                <c:pt idx="4">
                  <c:v>227373</c:v>
                </c:pt>
                <c:pt idx="5">
                  <c:v>206788</c:v>
                </c:pt>
                <c:pt idx="6">
                  <c:v>191314</c:v>
                </c:pt>
                <c:pt idx="7">
                  <c:v>340749</c:v>
                </c:pt>
                <c:pt idx="8">
                  <c:v>316583</c:v>
                </c:pt>
                <c:pt idx="9">
                  <c:v>111488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BC-496F-A4E1-2A1BF5CA7A50}"/>
            </c:ext>
          </c:extLst>
        </c:ser>
        <c:ser>
          <c:idx val="3"/>
          <c:order val="3"/>
          <c:tx>
            <c:strRef>
              <c:f>Página1_2!$E$17</c:f>
              <c:strCache>
                <c:ptCount val="1"/>
                <c:pt idx="0">
                  <c:v>Reboque e Semi-Reboque</c:v>
                </c:pt>
              </c:strCache>
            </c:strRef>
          </c:tx>
          <c:spPr>
            <a:solidFill>
              <a:srgbClr val="775D97"/>
            </a:solidFill>
            <a:ln>
              <a:noFill/>
            </a:ln>
          </c:spPr>
          <c:invertIfNegative val="0"/>
          <c:cat>
            <c:numRef>
              <c:f>Página1_2!$A$18:$A$27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Página1_2!$E$18:$E$27</c:f>
              <c:numCache>
                <c:formatCode>#,##0</c:formatCode>
                <c:ptCount val="10"/>
                <c:pt idx="0">
                  <c:v>36427</c:v>
                </c:pt>
                <c:pt idx="1">
                  <c:v>54647</c:v>
                </c:pt>
                <c:pt idx="2">
                  <c:v>54423</c:v>
                </c:pt>
                <c:pt idx="3">
                  <c:v>48277</c:v>
                </c:pt>
                <c:pt idx="4">
                  <c:v>47246</c:v>
                </c:pt>
                <c:pt idx="5">
                  <c:v>34349</c:v>
                </c:pt>
                <c:pt idx="6">
                  <c:v>49937</c:v>
                </c:pt>
                <c:pt idx="7">
                  <c:v>83563</c:v>
                </c:pt>
                <c:pt idx="8">
                  <c:v>70523</c:v>
                </c:pt>
                <c:pt idx="9">
                  <c:v>28250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BC-496F-A4E1-2A1BF5CA7A50}"/>
            </c:ext>
          </c:extLst>
        </c:ser>
        <c:ser>
          <c:idx val="4"/>
          <c:order val="4"/>
          <c:tx>
            <c:strRef>
              <c:f>Página1_2!$F$17</c:f>
              <c:strCache>
                <c:ptCount val="1"/>
                <c:pt idx="0">
                  <c:v>Ônibus e Microônibus</c:v>
                </c:pt>
              </c:strCache>
            </c:strRef>
          </c:tx>
          <c:spPr>
            <a:solidFill>
              <a:srgbClr val="46A1B9"/>
            </a:solidFill>
            <a:ln>
              <a:noFill/>
            </a:ln>
          </c:spPr>
          <c:invertIfNegative val="0"/>
          <c:cat>
            <c:numRef>
              <c:f>Página1_2!$A$18:$A$27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Página1_2!$F$18:$F$27</c:f>
              <c:numCache>
                <c:formatCode>#,##0</c:formatCode>
                <c:ptCount val="10"/>
                <c:pt idx="0">
                  <c:v>28845</c:v>
                </c:pt>
                <c:pt idx="1">
                  <c:v>29219</c:v>
                </c:pt>
                <c:pt idx="2">
                  <c:v>30899</c:v>
                </c:pt>
                <c:pt idx="3">
                  <c:v>27939</c:v>
                </c:pt>
                <c:pt idx="4">
                  <c:v>27200</c:v>
                </c:pt>
                <c:pt idx="5">
                  <c:v>22854</c:v>
                </c:pt>
                <c:pt idx="6">
                  <c:v>12781</c:v>
                </c:pt>
                <c:pt idx="7">
                  <c:v>23793</c:v>
                </c:pt>
                <c:pt idx="8">
                  <c:v>29348</c:v>
                </c:pt>
                <c:pt idx="9">
                  <c:v>10878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ABC-496F-A4E1-2A1BF5CA7A50}"/>
            </c:ext>
          </c:extLst>
        </c:ser>
        <c:ser>
          <c:idx val="5"/>
          <c:order val="5"/>
          <c:tx>
            <c:strRef>
              <c:f>Página1_2!$G$17</c:f>
              <c:strCache>
                <c:ptCount val="1"/>
                <c:pt idx="0">
                  <c:v>Trator</c:v>
                </c:pt>
              </c:strCache>
            </c:strRef>
          </c:tx>
          <c:spPr>
            <a:solidFill>
              <a:srgbClr val="E78C41"/>
            </a:solidFill>
            <a:ln>
              <a:noFill/>
            </a:ln>
          </c:spPr>
          <c:invertIfNegative val="0"/>
          <c:cat>
            <c:numRef>
              <c:f>Página1_2!$A$18:$A$27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Página1_2!$G$18:$G$27</c:f>
              <c:numCache>
                <c:formatCode>#,##0</c:formatCode>
                <c:ptCount val="10"/>
                <c:pt idx="0">
                  <c:v>338</c:v>
                </c:pt>
                <c:pt idx="1">
                  <c:v>320</c:v>
                </c:pt>
                <c:pt idx="2">
                  <c:v>274</c:v>
                </c:pt>
                <c:pt idx="3">
                  <c:v>217</c:v>
                </c:pt>
                <c:pt idx="4">
                  <c:v>270</c:v>
                </c:pt>
                <c:pt idx="5">
                  <c:v>249</c:v>
                </c:pt>
                <c:pt idx="6">
                  <c:v>245</c:v>
                </c:pt>
                <c:pt idx="7">
                  <c:v>368</c:v>
                </c:pt>
                <c:pt idx="8">
                  <c:v>276</c:v>
                </c:pt>
                <c:pt idx="9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ABC-496F-A4E1-2A1BF5CA7A50}"/>
            </c:ext>
          </c:extLst>
        </c:ser>
        <c:ser>
          <c:idx val="6"/>
          <c:order val="6"/>
          <c:tx>
            <c:strRef>
              <c:f>Página1_2!$H$17</c:f>
              <c:strCache>
                <c:ptCount val="1"/>
                <c:pt idx="0">
                  <c:v>Caminhonete, Camioneta e Utilitário</c:v>
                </c:pt>
              </c:strCache>
            </c:strRef>
          </c:tx>
          <c:spPr>
            <a:solidFill>
              <a:srgbClr val="7E9BC8"/>
            </a:solidFill>
            <a:ln>
              <a:noFill/>
            </a:ln>
          </c:spPr>
          <c:invertIfNegative val="0"/>
          <c:cat>
            <c:numRef>
              <c:f>Página1_2!$A$18:$A$27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Página1_2!$H$18:$H$27</c:f>
              <c:numCache>
                <c:formatCode>#,##0</c:formatCode>
                <c:ptCount val="10"/>
                <c:pt idx="0">
                  <c:v>518105</c:v>
                </c:pt>
                <c:pt idx="1">
                  <c:v>645392</c:v>
                </c:pt>
                <c:pt idx="2">
                  <c:v>709692</c:v>
                </c:pt>
                <c:pt idx="3">
                  <c:v>617231</c:v>
                </c:pt>
                <c:pt idx="4">
                  <c:v>612754</c:v>
                </c:pt>
                <c:pt idx="5">
                  <c:v>495302</c:v>
                </c:pt>
                <c:pt idx="6">
                  <c:v>441456</c:v>
                </c:pt>
                <c:pt idx="7">
                  <c:v>792654</c:v>
                </c:pt>
                <c:pt idx="8">
                  <c:v>777727</c:v>
                </c:pt>
                <c:pt idx="9">
                  <c:v>308015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ABC-496F-A4E1-2A1BF5CA7A50}"/>
            </c:ext>
          </c:extLst>
        </c:ser>
        <c:ser>
          <c:idx val="7"/>
          <c:order val="7"/>
          <c:tx>
            <c:strRef>
              <c:f>Página1_2!$I$17</c:f>
              <c:strCache>
                <c:ptCount val="1"/>
                <c:pt idx="0">
                  <c:v>Outros</c:v>
                </c:pt>
              </c:strCache>
            </c:strRef>
          </c:tx>
          <c:spPr>
            <a:solidFill>
              <a:srgbClr val="CA7E7D"/>
            </a:solidFill>
            <a:ln>
              <a:noFill/>
            </a:ln>
          </c:spPr>
          <c:invertIfNegative val="0"/>
          <c:cat>
            <c:numRef>
              <c:f>Página1_2!$A$18:$A$27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Página1_2!$I$18:$I$27</c:f>
              <c:numCache>
                <c:formatCode>#,##0</c:formatCode>
                <c:ptCount val="10"/>
                <c:pt idx="0">
                  <c:v>167669</c:v>
                </c:pt>
                <c:pt idx="1">
                  <c:v>201806</c:v>
                </c:pt>
                <c:pt idx="2">
                  <c:v>245567</c:v>
                </c:pt>
                <c:pt idx="3">
                  <c:v>221600</c:v>
                </c:pt>
                <c:pt idx="4">
                  <c:v>196738</c:v>
                </c:pt>
                <c:pt idx="5">
                  <c:v>204313</c:v>
                </c:pt>
                <c:pt idx="6">
                  <c:v>164616</c:v>
                </c:pt>
                <c:pt idx="7">
                  <c:v>325315</c:v>
                </c:pt>
                <c:pt idx="8">
                  <c:v>372553</c:v>
                </c:pt>
                <c:pt idx="9">
                  <c:v>162699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ABC-496F-A4E1-2A1BF5CA7A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9190656"/>
        <c:axId val="109347392"/>
      </c:barChart>
      <c:catAx>
        <c:axId val="109190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t-BR"/>
          </a:p>
        </c:txPr>
        <c:crossAx val="109347392"/>
        <c:crosses val="autoZero"/>
        <c:auto val="0"/>
        <c:lblAlgn val="ctr"/>
        <c:lblOffset val="100"/>
        <c:noMultiLvlLbl val="0"/>
      </c:catAx>
      <c:valAx>
        <c:axId val="109347392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pt-BR"/>
                  <a:t>Qtd Infrações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t-BR"/>
          </a:p>
        </c:txPr>
        <c:crossAx val="109190656"/>
        <c:crosses val="autoZero"/>
        <c:crossBetween val="between"/>
      </c:valAx>
      <c:spPr>
        <a:noFill/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pt-BR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197" footer="0.3149606200000019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pt-BR"/>
              <a:t>Infrações no RS - por Tipo de veículo e Natureza em 2023 até maio parcial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Página2_3!$B$11</c:f>
              <c:strCache>
                <c:ptCount val="1"/>
                <c:pt idx="0">
                  <c:v>Leve</c:v>
                </c:pt>
              </c:strCache>
            </c:strRef>
          </c:tx>
          <c:spPr>
            <a:solidFill>
              <a:srgbClr val="4978B1"/>
            </a:solidFill>
            <a:ln>
              <a:noFill/>
            </a:ln>
          </c:spPr>
          <c:invertIfNegative val="0"/>
          <c:cat>
            <c:strRef>
              <c:f>Página2_3!$A$12:$A$19</c:f>
              <c:strCache>
                <c:ptCount val="8"/>
                <c:pt idx="0">
                  <c:v>Automóvel</c:v>
                </c:pt>
                <c:pt idx="1">
                  <c:v>Motocicleta, Motoneta e Ciclomotor</c:v>
                </c:pt>
                <c:pt idx="2">
                  <c:v>Caminhão e Caminhão Trator</c:v>
                </c:pt>
                <c:pt idx="3">
                  <c:v>Reboque e Semi-Reboque</c:v>
                </c:pt>
                <c:pt idx="4">
                  <c:v>Ônibus e Microônibus</c:v>
                </c:pt>
                <c:pt idx="5">
                  <c:v>Trator</c:v>
                </c:pt>
                <c:pt idx="6">
                  <c:v>Caminhonete, Camioneta e Utilitário</c:v>
                </c:pt>
                <c:pt idx="7">
                  <c:v>Outros</c:v>
                </c:pt>
              </c:strCache>
            </c:strRef>
          </c:cat>
          <c:val>
            <c:numRef>
              <c:f>Página2_3!$B$12:$B$19</c:f>
              <c:numCache>
                <c:formatCode>#,##0</c:formatCode>
                <c:ptCount val="8"/>
                <c:pt idx="0">
                  <c:v>3213</c:v>
                </c:pt>
                <c:pt idx="1">
                  <c:v>907</c:v>
                </c:pt>
                <c:pt idx="2">
                  <c:v>546</c:v>
                </c:pt>
                <c:pt idx="3">
                  <c:v>291</c:v>
                </c:pt>
                <c:pt idx="4">
                  <c:v>49</c:v>
                </c:pt>
                <c:pt idx="5">
                  <c:v>0</c:v>
                </c:pt>
                <c:pt idx="6">
                  <c:v>727</c:v>
                </c:pt>
                <c:pt idx="7">
                  <c:v>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AD-451B-B04E-B4622F7F3C54}"/>
            </c:ext>
          </c:extLst>
        </c:ser>
        <c:ser>
          <c:idx val="1"/>
          <c:order val="1"/>
          <c:tx>
            <c:strRef>
              <c:f>Página2_3!$C$11</c:f>
              <c:strCache>
                <c:ptCount val="1"/>
                <c:pt idx="0">
                  <c:v>Média</c:v>
                </c:pt>
              </c:strCache>
            </c:strRef>
          </c:tx>
          <c:spPr>
            <a:solidFill>
              <a:srgbClr val="B34A47"/>
            </a:solidFill>
            <a:ln>
              <a:noFill/>
            </a:ln>
          </c:spPr>
          <c:invertIfNegative val="0"/>
          <c:cat>
            <c:strRef>
              <c:f>Página2_3!$A$12:$A$19</c:f>
              <c:strCache>
                <c:ptCount val="8"/>
                <c:pt idx="0">
                  <c:v>Automóvel</c:v>
                </c:pt>
                <c:pt idx="1">
                  <c:v>Motocicleta, Motoneta e Ciclomotor</c:v>
                </c:pt>
                <c:pt idx="2">
                  <c:v>Caminhão e Caminhão Trator</c:v>
                </c:pt>
                <c:pt idx="3">
                  <c:v>Reboque e Semi-Reboque</c:v>
                </c:pt>
                <c:pt idx="4">
                  <c:v>Ônibus e Microônibus</c:v>
                </c:pt>
                <c:pt idx="5">
                  <c:v>Trator</c:v>
                </c:pt>
                <c:pt idx="6">
                  <c:v>Caminhonete, Camioneta e Utilitário</c:v>
                </c:pt>
                <c:pt idx="7">
                  <c:v>Outros</c:v>
                </c:pt>
              </c:strCache>
            </c:strRef>
          </c:cat>
          <c:val>
            <c:numRef>
              <c:f>Página2_3!$C$12:$C$19</c:f>
              <c:numCache>
                <c:formatCode>#,##0</c:formatCode>
                <c:ptCount val="8"/>
                <c:pt idx="0">
                  <c:v>456921</c:v>
                </c:pt>
                <c:pt idx="1">
                  <c:v>63726</c:v>
                </c:pt>
                <c:pt idx="2">
                  <c:v>50369</c:v>
                </c:pt>
                <c:pt idx="3">
                  <c:v>20363</c:v>
                </c:pt>
                <c:pt idx="4">
                  <c:v>4911</c:v>
                </c:pt>
                <c:pt idx="5">
                  <c:v>59</c:v>
                </c:pt>
                <c:pt idx="6">
                  <c:v>168765</c:v>
                </c:pt>
                <c:pt idx="7">
                  <c:v>84143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AD-451B-B04E-B4622F7F3C54}"/>
            </c:ext>
          </c:extLst>
        </c:ser>
        <c:ser>
          <c:idx val="2"/>
          <c:order val="2"/>
          <c:tx>
            <c:strRef>
              <c:f>Página2_3!$D$11</c:f>
              <c:strCache>
                <c:ptCount val="1"/>
                <c:pt idx="0">
                  <c:v>Grave</c:v>
                </c:pt>
              </c:strCache>
            </c:strRef>
          </c:tx>
          <c:spPr>
            <a:solidFill>
              <a:srgbClr val="91AF53"/>
            </a:solidFill>
            <a:ln>
              <a:noFill/>
            </a:ln>
          </c:spPr>
          <c:invertIfNegative val="0"/>
          <c:cat>
            <c:strRef>
              <c:f>Página2_3!$A$12:$A$19</c:f>
              <c:strCache>
                <c:ptCount val="8"/>
                <c:pt idx="0">
                  <c:v>Automóvel</c:v>
                </c:pt>
                <c:pt idx="1">
                  <c:v>Motocicleta, Motoneta e Ciclomotor</c:v>
                </c:pt>
                <c:pt idx="2">
                  <c:v>Caminhão e Caminhão Trator</c:v>
                </c:pt>
                <c:pt idx="3">
                  <c:v>Reboque e Semi-Reboque</c:v>
                </c:pt>
                <c:pt idx="4">
                  <c:v>Ônibus e Microônibus</c:v>
                </c:pt>
                <c:pt idx="5">
                  <c:v>Trator</c:v>
                </c:pt>
                <c:pt idx="6">
                  <c:v>Caminhonete, Camioneta e Utilitário</c:v>
                </c:pt>
                <c:pt idx="7">
                  <c:v>Outros</c:v>
                </c:pt>
              </c:strCache>
            </c:strRef>
          </c:cat>
          <c:val>
            <c:numRef>
              <c:f>Página2_3!$D$12:$D$19</c:f>
              <c:numCache>
                <c:formatCode>#,##0</c:formatCode>
                <c:ptCount val="8"/>
                <c:pt idx="0">
                  <c:v>191248</c:v>
                </c:pt>
                <c:pt idx="1">
                  <c:v>32381</c:v>
                </c:pt>
                <c:pt idx="2">
                  <c:v>35437</c:v>
                </c:pt>
                <c:pt idx="3">
                  <c:v>4714</c:v>
                </c:pt>
                <c:pt idx="4">
                  <c:v>2174</c:v>
                </c:pt>
                <c:pt idx="5">
                  <c:v>21</c:v>
                </c:pt>
                <c:pt idx="6">
                  <c:v>58871</c:v>
                </c:pt>
                <c:pt idx="7">
                  <c:v>31072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AD-451B-B04E-B4622F7F3C54}"/>
            </c:ext>
          </c:extLst>
        </c:ser>
        <c:ser>
          <c:idx val="3"/>
          <c:order val="3"/>
          <c:tx>
            <c:strRef>
              <c:f>Página2_3!$E$11</c:f>
              <c:strCache>
                <c:ptCount val="1"/>
                <c:pt idx="0">
                  <c:v>Gravíssima</c:v>
                </c:pt>
              </c:strCache>
            </c:strRef>
          </c:tx>
          <c:spPr>
            <a:solidFill>
              <a:srgbClr val="775D97"/>
            </a:solidFill>
            <a:ln>
              <a:noFill/>
            </a:ln>
          </c:spPr>
          <c:invertIfNegative val="0"/>
          <c:cat>
            <c:strRef>
              <c:f>Página2_3!$A$12:$A$19</c:f>
              <c:strCache>
                <c:ptCount val="8"/>
                <c:pt idx="0">
                  <c:v>Automóvel</c:v>
                </c:pt>
                <c:pt idx="1">
                  <c:v>Motocicleta, Motoneta e Ciclomotor</c:v>
                </c:pt>
                <c:pt idx="2">
                  <c:v>Caminhão e Caminhão Trator</c:v>
                </c:pt>
                <c:pt idx="3">
                  <c:v>Reboque e Semi-Reboque</c:v>
                </c:pt>
                <c:pt idx="4">
                  <c:v>Ônibus e Microônibus</c:v>
                </c:pt>
                <c:pt idx="5">
                  <c:v>Trator</c:v>
                </c:pt>
                <c:pt idx="6">
                  <c:v>Caminhonete, Camioneta e Utilitário</c:v>
                </c:pt>
                <c:pt idx="7">
                  <c:v>Outros</c:v>
                </c:pt>
              </c:strCache>
            </c:strRef>
          </c:cat>
          <c:val>
            <c:numRef>
              <c:f>Página2_3!$E$12:$E$19</c:f>
              <c:numCache>
                <c:formatCode>#,##0</c:formatCode>
                <c:ptCount val="8"/>
                <c:pt idx="0">
                  <c:v>223884</c:v>
                </c:pt>
                <c:pt idx="1">
                  <c:v>71165</c:v>
                </c:pt>
                <c:pt idx="2">
                  <c:v>10963</c:v>
                </c:pt>
                <c:pt idx="3">
                  <c:v>1497</c:v>
                </c:pt>
                <c:pt idx="4">
                  <c:v>1745</c:v>
                </c:pt>
                <c:pt idx="5">
                  <c:v>28</c:v>
                </c:pt>
                <c:pt idx="6">
                  <c:v>49790</c:v>
                </c:pt>
                <c:pt idx="7">
                  <c:v>18056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BAD-451B-B04E-B4622F7F3C54}"/>
            </c:ext>
          </c:extLst>
        </c:ser>
        <c:ser>
          <c:idx val="4"/>
          <c:order val="4"/>
          <c:tx>
            <c:strRef>
              <c:f>Página2_3!$F$11</c:f>
              <c:strCache>
                <c:ptCount val="1"/>
                <c:pt idx="0">
                  <c:v>Outra</c:v>
                </c:pt>
              </c:strCache>
            </c:strRef>
          </c:tx>
          <c:spPr>
            <a:solidFill>
              <a:srgbClr val="46A1B9"/>
            </a:solidFill>
            <a:ln>
              <a:noFill/>
            </a:ln>
          </c:spPr>
          <c:invertIfNegative val="0"/>
          <c:cat>
            <c:strRef>
              <c:f>Página2_3!$A$12:$A$19</c:f>
              <c:strCache>
                <c:ptCount val="8"/>
                <c:pt idx="0">
                  <c:v>Automóvel</c:v>
                </c:pt>
                <c:pt idx="1">
                  <c:v>Motocicleta, Motoneta e Ciclomotor</c:v>
                </c:pt>
                <c:pt idx="2">
                  <c:v>Caminhão e Caminhão Trator</c:v>
                </c:pt>
                <c:pt idx="3">
                  <c:v>Reboque e Semi-Reboque</c:v>
                </c:pt>
                <c:pt idx="4">
                  <c:v>Ônibus e Microônibus</c:v>
                </c:pt>
                <c:pt idx="5">
                  <c:v>Trator</c:v>
                </c:pt>
                <c:pt idx="6">
                  <c:v>Caminhonete, Camioneta e Utilitário</c:v>
                </c:pt>
                <c:pt idx="7">
                  <c:v>Outros</c:v>
                </c:pt>
              </c:strCache>
            </c:strRef>
          </c:cat>
          <c:val>
            <c:numRef>
              <c:f>Página2_3!$F$12:$F$19</c:f>
              <c:numCache>
                <c:formatCode>#,##0</c:formatCode>
                <c:ptCount val="8"/>
                <c:pt idx="0">
                  <c:v>24559</c:v>
                </c:pt>
                <c:pt idx="1">
                  <c:v>1729</c:v>
                </c:pt>
                <c:pt idx="2">
                  <c:v>14173</c:v>
                </c:pt>
                <c:pt idx="3">
                  <c:v>1385</c:v>
                </c:pt>
                <c:pt idx="4">
                  <c:v>1999</c:v>
                </c:pt>
                <c:pt idx="5">
                  <c:v>10</c:v>
                </c:pt>
                <c:pt idx="6">
                  <c:v>29862</c:v>
                </c:pt>
                <c:pt idx="7">
                  <c:v>29036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AD-451B-B04E-B4622F7F3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531136"/>
        <c:axId val="109350272"/>
      </c:barChart>
      <c:catAx>
        <c:axId val="109531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t-BR"/>
          </a:p>
        </c:txPr>
        <c:crossAx val="109350272"/>
        <c:crosses val="autoZero"/>
        <c:auto val="0"/>
        <c:lblAlgn val="ctr"/>
        <c:lblOffset val="100"/>
        <c:noMultiLvlLbl val="0"/>
      </c:catAx>
      <c:valAx>
        <c:axId val="109350272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pt-BR"/>
                  <a:t>Qtd Infrações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t-BR"/>
          </a:p>
        </c:txPr>
        <c:crossAx val="109531136"/>
        <c:crosses val="autoZero"/>
        <c:crossBetween val="between"/>
      </c:valAx>
      <c:spPr>
        <a:noFill/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pt-BR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241" footer="0.3149606200000024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66675</xdr:rowOff>
    </xdr:from>
    <xdr:ext cx="2600325" cy="571500"/>
    <xdr:pic>
      <xdr:nvPicPr>
        <xdr:cNvPr id="3" name="DETRAN-logo-cabecalho1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66675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30</xdr:row>
      <xdr:rowOff>9525</xdr:rowOff>
    </xdr:from>
    <xdr:ext cx="8524875" cy="3876675"/>
    <xdr:graphicFrame macro="">
      <xdr:nvGraphicFramePr>
        <xdr:cNvPr id="3" name="chart1.xml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0</xdr:col>
      <xdr:colOff>104775</xdr:colOff>
      <xdr:row>0</xdr:row>
      <xdr:rowOff>57150</xdr:rowOff>
    </xdr:from>
    <xdr:ext cx="2600325" cy="571500"/>
    <xdr:pic>
      <xdr:nvPicPr>
        <xdr:cNvPr id="4" name="DETRAN-logo-cabecalho1.jpe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" y="5715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</xdr:row>
      <xdr:rowOff>156210</xdr:rowOff>
    </xdr:from>
    <xdr:ext cx="9591675" cy="4848225"/>
    <xdr:graphicFrame macro="">
      <xdr:nvGraphicFramePr>
        <xdr:cNvPr id="6" name="chart2.xml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0</xdr:col>
      <xdr:colOff>0</xdr:colOff>
      <xdr:row>0</xdr:row>
      <xdr:rowOff>0</xdr:rowOff>
    </xdr:from>
    <xdr:ext cx="2600325" cy="571500"/>
    <xdr:pic>
      <xdr:nvPicPr>
        <xdr:cNvPr id="4" name="DETRAN-logo-cabecalho1.jpe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85725</xdr:rowOff>
    </xdr:from>
    <xdr:ext cx="2600325" cy="571500"/>
    <xdr:pic>
      <xdr:nvPicPr>
        <xdr:cNvPr id="3" name="DETRAN-logo-cabecalho1.jpe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85725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showGridLines="0" tabSelected="1" zoomScaleNormal="100" workbookViewId="0">
      <selection activeCell="A31" sqref="A31:N31"/>
    </sheetView>
  </sheetViews>
  <sheetFormatPr defaultRowHeight="12.75" customHeight="1" x14ac:dyDescent="0.2"/>
  <cols>
    <col min="1" max="4" width="15" bestFit="1" customWidth="1"/>
    <col min="5" max="5" width="16.28515625" bestFit="1" customWidth="1"/>
    <col min="6" max="14" width="12.42578125" bestFit="1" customWidth="1"/>
  </cols>
  <sheetData>
    <row r="1" spans="1:14" ht="12.75" customHeight="1" x14ac:dyDescent="0.2">
      <c r="A1" s="25"/>
      <c r="B1" s="25"/>
      <c r="C1" s="25"/>
      <c r="D1" s="25"/>
    </row>
    <row r="2" spans="1:14" ht="19.5" customHeight="1" x14ac:dyDescent="0.2">
      <c r="A2" s="25"/>
      <c r="B2" s="25"/>
      <c r="C2" s="25"/>
      <c r="D2" s="25"/>
      <c r="E2" s="26" t="s">
        <v>0</v>
      </c>
      <c r="F2" s="25"/>
      <c r="G2" s="25"/>
      <c r="H2" s="25"/>
      <c r="I2" s="25"/>
      <c r="J2" s="25"/>
      <c r="K2" s="25"/>
      <c r="L2" s="25"/>
      <c r="M2" s="25"/>
      <c r="N2" s="25"/>
    </row>
    <row r="3" spans="1:14" ht="19.5" customHeight="1" x14ac:dyDescent="0.2">
      <c r="A3" s="25"/>
      <c r="B3" s="25"/>
      <c r="C3" s="25"/>
      <c r="D3" s="25"/>
      <c r="E3" s="26" t="s">
        <v>122</v>
      </c>
      <c r="F3" s="25"/>
      <c r="G3" s="25"/>
      <c r="H3" s="25"/>
      <c r="I3" s="25"/>
      <c r="J3" s="25"/>
      <c r="K3" s="25"/>
      <c r="L3" s="25"/>
      <c r="M3" s="25"/>
      <c r="N3" s="25"/>
    </row>
    <row r="4" spans="1:14" ht="19.5" customHeight="1" x14ac:dyDescent="0.2">
      <c r="A4" s="25"/>
      <c r="B4" s="25"/>
      <c r="C4" s="25"/>
      <c r="D4" s="25"/>
      <c r="E4" s="26" t="s">
        <v>1</v>
      </c>
      <c r="F4" s="25"/>
      <c r="G4" s="25"/>
      <c r="H4" s="25"/>
      <c r="I4" s="25"/>
      <c r="J4" s="25"/>
      <c r="K4" s="25"/>
      <c r="L4" s="25"/>
      <c r="M4" s="25"/>
      <c r="N4" s="25"/>
    </row>
    <row r="5" spans="1:14" ht="12.75" customHeight="1" x14ac:dyDescent="0.2">
      <c r="A5" s="25"/>
      <c r="B5" s="25"/>
      <c r="C5" s="25"/>
      <c r="D5" s="25"/>
    </row>
    <row r="6" spans="1:14" ht="12.75" customHeight="1" x14ac:dyDescent="0.2">
      <c r="A6" s="25"/>
      <c r="B6" s="25"/>
      <c r="C6" s="25"/>
      <c r="D6" s="25"/>
    </row>
    <row r="7" spans="1:14" ht="12.75" customHeight="1" x14ac:dyDescent="0.2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</row>
    <row r="8" spans="1:14" ht="12.75" customHeight="1" x14ac:dyDescent="0.2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</row>
    <row r="9" spans="1:14" ht="12.75" customHeight="1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</row>
    <row r="10" spans="1:14" ht="12.75" customHeight="1" x14ac:dyDescent="0.2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</row>
    <row r="11" spans="1:14" ht="24" customHeight="1" x14ac:dyDescent="0.2">
      <c r="A11" s="27" t="s">
        <v>2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</row>
    <row r="12" spans="1:14" ht="24" customHeight="1" x14ac:dyDescent="0.2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</row>
    <row r="13" spans="1:14" ht="24" customHeight="1" x14ac:dyDescent="0.2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</row>
    <row r="14" spans="1:14" ht="12.75" customHeight="1" x14ac:dyDescent="0.2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</row>
    <row r="15" spans="1:14" ht="12.75" customHeight="1" x14ac:dyDescent="0.2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</row>
    <row r="16" spans="1:14" ht="12.75" customHeight="1" x14ac:dyDescent="0.2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</row>
    <row r="17" spans="1:14" x14ac:dyDescent="0.2">
      <c r="A17" s="28" t="s">
        <v>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</row>
    <row r="18" spans="1:14" ht="12.75" customHeight="1" x14ac:dyDescent="0.2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</row>
    <row r="19" spans="1:14" ht="12.75" customHeight="1" x14ac:dyDescent="0.2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</row>
    <row r="20" spans="1:14" x14ac:dyDescent="0.2">
      <c r="A20" s="29" t="s">
        <v>4</v>
      </c>
      <c r="B20" s="25"/>
      <c r="C20" s="25"/>
      <c r="D20" s="25"/>
      <c r="E20" s="25"/>
      <c r="F20" s="30" t="s">
        <v>5</v>
      </c>
      <c r="G20" s="31"/>
      <c r="H20" s="31"/>
      <c r="I20" s="31"/>
      <c r="J20" s="31"/>
      <c r="K20" s="32">
        <v>2</v>
      </c>
      <c r="L20" s="25"/>
      <c r="M20" s="25"/>
      <c r="N20" s="25"/>
    </row>
    <row r="21" spans="1:14" x14ac:dyDescent="0.2">
      <c r="A21" s="29" t="s">
        <v>6</v>
      </c>
      <c r="B21" s="25"/>
      <c r="C21" s="25"/>
      <c r="D21" s="25"/>
      <c r="E21" s="25"/>
      <c r="F21" s="30" t="s">
        <v>5</v>
      </c>
      <c r="G21" s="31"/>
      <c r="H21" s="31"/>
      <c r="I21" s="31"/>
      <c r="J21" s="31"/>
      <c r="K21" s="32">
        <v>2</v>
      </c>
      <c r="L21" s="25"/>
      <c r="M21" s="25"/>
      <c r="N21" s="25"/>
    </row>
    <row r="22" spans="1:14" x14ac:dyDescent="0.2">
      <c r="A22" s="25" t="s">
        <v>128</v>
      </c>
      <c r="B22" s="25"/>
      <c r="C22" s="25"/>
      <c r="D22" s="25"/>
      <c r="E22" s="25"/>
      <c r="F22" s="30" t="s">
        <v>5</v>
      </c>
      <c r="G22" s="31"/>
      <c r="H22" s="31"/>
      <c r="I22" s="31"/>
      <c r="J22" s="31"/>
      <c r="K22" s="32">
        <v>3</v>
      </c>
      <c r="L22" s="25"/>
      <c r="M22" s="25"/>
      <c r="N22" s="25"/>
    </row>
    <row r="23" spans="1:14" x14ac:dyDescent="0.2">
      <c r="A23" s="25" t="s">
        <v>129</v>
      </c>
      <c r="B23" s="25"/>
      <c r="C23" s="25"/>
      <c r="D23" s="25"/>
      <c r="E23" s="25"/>
      <c r="F23" s="30" t="s">
        <v>5</v>
      </c>
      <c r="G23" s="31"/>
      <c r="H23" s="31"/>
      <c r="I23" s="31"/>
      <c r="J23" s="31"/>
      <c r="K23" s="32">
        <v>4</v>
      </c>
      <c r="L23" s="25"/>
      <c r="M23" s="25"/>
      <c r="N23" s="25"/>
    </row>
    <row r="24" spans="1:14" x14ac:dyDescent="0.2">
      <c r="A24" s="29"/>
      <c r="B24" s="25"/>
      <c r="C24" s="25"/>
      <c r="D24" s="25"/>
      <c r="E24" s="25"/>
      <c r="F24" s="33"/>
      <c r="G24" s="34"/>
      <c r="H24" s="34"/>
      <c r="I24" s="34"/>
      <c r="J24" s="34"/>
      <c r="K24" s="32"/>
      <c r="L24" s="25"/>
      <c r="M24" s="25"/>
      <c r="N24" s="25"/>
    </row>
    <row r="25" spans="1:14" ht="12.75" customHeight="1" x14ac:dyDescent="0.2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</row>
    <row r="26" spans="1:14" ht="12.75" customHeight="1" x14ac:dyDescent="0.2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</row>
    <row r="27" spans="1:14" ht="12.75" customHeight="1" x14ac:dyDescent="0.2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</row>
    <row r="28" spans="1:14" x14ac:dyDescent="0.2">
      <c r="A28" s="35" t="s">
        <v>126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</row>
    <row r="29" spans="1:14" x14ac:dyDescent="0.2">
      <c r="A29" s="36" t="s">
        <v>7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</row>
    <row r="30" spans="1:14" x14ac:dyDescent="0.2">
      <c r="A30" s="35" t="s">
        <v>142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1" spans="1:14" x14ac:dyDescent="0.2">
      <c r="A31" s="36" t="s">
        <v>8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</row>
  </sheetData>
  <mergeCells count="29">
    <mergeCell ref="A25:N27"/>
    <mergeCell ref="A28:N28"/>
    <mergeCell ref="A29:N29"/>
    <mergeCell ref="A30:N30"/>
    <mergeCell ref="A31:N31"/>
    <mergeCell ref="A23:E23"/>
    <mergeCell ref="F23:J23"/>
    <mergeCell ref="K23:N23"/>
    <mergeCell ref="A24:E24"/>
    <mergeCell ref="F24:J24"/>
    <mergeCell ref="K24:N24"/>
    <mergeCell ref="A21:E21"/>
    <mergeCell ref="F21:J21"/>
    <mergeCell ref="K21:N21"/>
    <mergeCell ref="A22:E22"/>
    <mergeCell ref="F22:J22"/>
    <mergeCell ref="K22:N22"/>
    <mergeCell ref="A8:N10"/>
    <mergeCell ref="A11:N13"/>
    <mergeCell ref="A14:N16"/>
    <mergeCell ref="A17:N19"/>
    <mergeCell ref="A20:E20"/>
    <mergeCell ref="F20:J20"/>
    <mergeCell ref="K20:N20"/>
    <mergeCell ref="A1:D6"/>
    <mergeCell ref="E2:N2"/>
    <mergeCell ref="E3:N3"/>
    <mergeCell ref="E4:N4"/>
    <mergeCell ref="A7:N7"/>
  </mergeCells>
  <hyperlinks>
    <hyperlink ref="A20:K20" location="TOC_1" display="Infrações no RS por Tipo de Veículo ao Ano" xr:uid="{00000000-0004-0000-0000-000000000000}"/>
    <hyperlink ref="A21:K21" location="TOC_2" display="Gráfico das Infrações no RS por Tipo de Veículo ao Ano" xr:uid="{00000000-0004-0000-0000-000001000000}"/>
    <hyperlink ref="A22:K22" location="TOC_3" display="Gráfico das Infrações no RS por Tipo de Veículo e Natureza em 2012" xr:uid="{00000000-0004-0000-0000-000002000000}"/>
    <hyperlink ref="A23:K23" location="TOC_4" display="Infrações no RS por Artigo e Tipo de Veículo em 2012" xr:uid="{00000000-0004-0000-0000-000003000000}"/>
  </hyperlinks>
  <pageMargins left="0.51181102362204722" right="0.51181102362204722" top="0.78740157480314965" bottom="0.78740157480314965" header="0.31496062992125984" footer="0.31496062992125984"/>
  <pageSetup paperSize="9" scale="7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8"/>
  <sheetViews>
    <sheetView showGridLines="0" zoomScaleNormal="100" workbookViewId="0">
      <selection activeCell="A58" sqref="A58:N58"/>
    </sheetView>
  </sheetViews>
  <sheetFormatPr defaultRowHeight="12.75" customHeight="1" x14ac:dyDescent="0.2"/>
  <cols>
    <col min="1" max="1" width="10.140625" bestFit="1" customWidth="1"/>
    <col min="2" max="10" width="13.5703125" customWidth="1"/>
    <col min="11" max="14" width="10.140625" bestFit="1" customWidth="1"/>
  </cols>
  <sheetData>
    <row r="1" spans="1:14" ht="12.75" customHeight="1" x14ac:dyDescent="0.2">
      <c r="A1" s="25"/>
      <c r="B1" s="25"/>
      <c r="C1" s="25"/>
      <c r="D1" s="25"/>
    </row>
    <row r="2" spans="1:14" ht="19.5" customHeight="1" x14ac:dyDescent="0.2">
      <c r="A2" s="25"/>
      <c r="B2" s="25"/>
      <c r="C2" s="25"/>
      <c r="D2" s="25"/>
      <c r="E2" s="26" t="s">
        <v>0</v>
      </c>
      <c r="F2" s="25"/>
      <c r="G2" s="25"/>
      <c r="H2" s="25"/>
      <c r="I2" s="25"/>
      <c r="J2" s="25"/>
      <c r="K2" s="25"/>
      <c r="L2" s="25"/>
      <c r="M2" s="25"/>
      <c r="N2" s="25"/>
    </row>
    <row r="3" spans="1:14" ht="19.5" customHeight="1" x14ac:dyDescent="0.2">
      <c r="A3" s="25"/>
      <c r="B3" s="25"/>
      <c r="C3" s="25"/>
      <c r="D3" s="25"/>
      <c r="E3" s="26" t="s">
        <v>122</v>
      </c>
      <c r="F3" s="25"/>
      <c r="G3" s="25"/>
      <c r="H3" s="25"/>
      <c r="I3" s="25"/>
      <c r="J3" s="25"/>
      <c r="K3" s="25"/>
      <c r="L3" s="25"/>
      <c r="M3" s="25"/>
      <c r="N3" s="25"/>
    </row>
    <row r="4" spans="1:14" ht="19.5" customHeight="1" x14ac:dyDescent="0.2">
      <c r="A4" s="25"/>
      <c r="B4" s="25"/>
      <c r="C4" s="25"/>
      <c r="D4" s="25"/>
      <c r="E4" s="26" t="s">
        <v>1</v>
      </c>
      <c r="F4" s="25"/>
      <c r="G4" s="25"/>
      <c r="H4" s="25"/>
      <c r="I4" s="25"/>
      <c r="J4" s="25"/>
      <c r="K4" s="25"/>
      <c r="L4" s="25"/>
      <c r="M4" s="25"/>
      <c r="N4" s="25"/>
    </row>
    <row r="5" spans="1:14" ht="12.75" customHeight="1" x14ac:dyDescent="0.2">
      <c r="A5" s="25"/>
      <c r="B5" s="25"/>
      <c r="C5" s="25"/>
      <c r="D5" s="25"/>
    </row>
    <row r="6" spans="1:14" ht="12.75" customHeight="1" x14ac:dyDescent="0.2">
      <c r="A6" s="25"/>
      <c r="B6" s="25"/>
      <c r="C6" s="25"/>
      <c r="D6" s="25"/>
    </row>
    <row r="7" spans="1:14" ht="12.75" customHeight="1" x14ac:dyDescent="0.2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</row>
    <row r="8" spans="1:14" ht="12.75" customHeight="1" x14ac:dyDescent="0.2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</row>
    <row r="9" spans="1:14" ht="12.75" customHeight="1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</row>
    <row r="10" spans="1:14" ht="12.75" customHeight="1" x14ac:dyDescent="0.2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</row>
    <row r="11" spans="1:14" ht="25.5" customHeight="1" x14ac:dyDescent="0.2">
      <c r="A11" s="37" t="s">
        <v>9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</row>
    <row r="12" spans="1:14" x14ac:dyDescent="0.2">
      <c r="A12" s="38" t="s">
        <v>10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</row>
    <row r="13" spans="1:14" ht="12.75" customHeight="1" x14ac:dyDescent="0.2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</row>
    <row r="14" spans="1:14" ht="12.75" customHeight="1" x14ac:dyDescent="0.2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</row>
    <row r="15" spans="1:14" ht="12.75" customHeight="1" x14ac:dyDescent="0.2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</row>
    <row r="16" spans="1:14" ht="13.5" thickBot="1" x14ac:dyDescent="0.25">
      <c r="A16" s="35" t="s">
        <v>143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</row>
    <row r="17" spans="1:14" ht="32.25" thickBot="1" x14ac:dyDescent="0.25">
      <c r="A17" s="8" t="s">
        <v>127</v>
      </c>
      <c r="B17" s="3" t="s">
        <v>11</v>
      </c>
      <c r="C17" s="3" t="s">
        <v>12</v>
      </c>
      <c r="D17" s="3" t="s">
        <v>118</v>
      </c>
      <c r="E17" s="3" t="s">
        <v>119</v>
      </c>
      <c r="F17" s="3" t="s">
        <v>15</v>
      </c>
      <c r="G17" s="3" t="s">
        <v>16</v>
      </c>
      <c r="H17" s="3" t="s">
        <v>120</v>
      </c>
      <c r="I17" s="3" t="s">
        <v>18</v>
      </c>
      <c r="J17" s="4" t="s">
        <v>19</v>
      </c>
    </row>
    <row r="18" spans="1:14" ht="13.5" thickBot="1" x14ac:dyDescent="0.25">
      <c r="A18" s="18">
        <v>2014</v>
      </c>
      <c r="B18" s="40">
        <v>1961719</v>
      </c>
      <c r="C18" s="40">
        <v>269977</v>
      </c>
      <c r="D18" s="40">
        <v>229557</v>
      </c>
      <c r="E18" s="40">
        <v>36427</v>
      </c>
      <c r="F18" s="40">
        <v>28845</v>
      </c>
      <c r="G18" s="40">
        <v>338</v>
      </c>
      <c r="H18" s="40">
        <v>518105</v>
      </c>
      <c r="I18" s="40">
        <v>167669</v>
      </c>
      <c r="J18" s="2">
        <f>SUM(B18:I18)</f>
        <v>3212637</v>
      </c>
    </row>
    <row r="19" spans="1:14" ht="13.5" thickBot="1" x14ac:dyDescent="0.25">
      <c r="A19" s="18">
        <v>2015</v>
      </c>
      <c r="B19" s="40">
        <v>2308237</v>
      </c>
      <c r="C19" s="40">
        <v>267295</v>
      </c>
      <c r="D19" s="40">
        <v>239638</v>
      </c>
      <c r="E19" s="40">
        <v>54647</v>
      </c>
      <c r="F19" s="40">
        <v>29219</v>
      </c>
      <c r="G19" s="40">
        <v>320</v>
      </c>
      <c r="H19" s="40">
        <v>645392</v>
      </c>
      <c r="I19" s="40">
        <v>201806</v>
      </c>
      <c r="J19" s="2">
        <f t="shared" ref="J19:J27" si="0">SUM(B19:I19)</f>
        <v>3746554</v>
      </c>
    </row>
    <row r="20" spans="1:14" ht="13.5" thickBot="1" x14ac:dyDescent="0.25">
      <c r="A20" s="18">
        <v>2016</v>
      </c>
      <c r="B20" s="40">
        <v>2404679</v>
      </c>
      <c r="C20" s="40">
        <v>306135</v>
      </c>
      <c r="D20" s="40">
        <v>261285</v>
      </c>
      <c r="E20" s="40">
        <v>54423</v>
      </c>
      <c r="F20" s="40">
        <v>30899</v>
      </c>
      <c r="G20" s="40">
        <v>274</v>
      </c>
      <c r="H20" s="40">
        <v>709692</v>
      </c>
      <c r="I20" s="40">
        <v>245567</v>
      </c>
      <c r="J20" s="2">
        <f t="shared" si="0"/>
        <v>4012954</v>
      </c>
    </row>
    <row r="21" spans="1:14" ht="13.5" thickBot="1" x14ac:dyDescent="0.25">
      <c r="A21" s="18">
        <v>2017</v>
      </c>
      <c r="B21" s="40">
        <v>2183588</v>
      </c>
      <c r="C21" s="40">
        <v>314765</v>
      </c>
      <c r="D21" s="40">
        <v>230653</v>
      </c>
      <c r="E21" s="40">
        <v>48277</v>
      </c>
      <c r="F21" s="40">
        <v>27939</v>
      </c>
      <c r="G21" s="40">
        <v>217</v>
      </c>
      <c r="H21" s="40">
        <v>617231</v>
      </c>
      <c r="I21" s="40">
        <v>221600</v>
      </c>
      <c r="J21" s="2">
        <f t="shared" si="0"/>
        <v>3644270</v>
      </c>
    </row>
    <row r="22" spans="1:14" ht="13.5" thickBot="1" x14ac:dyDescent="0.25">
      <c r="A22" s="18">
        <v>2018</v>
      </c>
      <c r="B22" s="40">
        <v>2077548</v>
      </c>
      <c r="C22" s="40">
        <v>305919</v>
      </c>
      <c r="D22" s="40">
        <v>227373</v>
      </c>
      <c r="E22" s="40">
        <v>47246</v>
      </c>
      <c r="F22" s="40">
        <v>27200</v>
      </c>
      <c r="G22" s="40">
        <v>270</v>
      </c>
      <c r="H22" s="40">
        <v>612754</v>
      </c>
      <c r="I22" s="40">
        <v>196738</v>
      </c>
      <c r="J22" s="2">
        <f t="shared" si="0"/>
        <v>3495048</v>
      </c>
    </row>
    <row r="23" spans="1:14" ht="13.5" thickBot="1" x14ac:dyDescent="0.25">
      <c r="A23" s="18">
        <v>2019</v>
      </c>
      <c r="B23" s="40">
        <v>1663353</v>
      </c>
      <c r="C23" s="40">
        <v>290193</v>
      </c>
      <c r="D23" s="40">
        <v>206788</v>
      </c>
      <c r="E23" s="40">
        <v>34349</v>
      </c>
      <c r="F23" s="40">
        <v>22854</v>
      </c>
      <c r="G23" s="40">
        <v>249</v>
      </c>
      <c r="H23" s="40">
        <v>495302</v>
      </c>
      <c r="I23" s="40">
        <v>204313</v>
      </c>
      <c r="J23" s="2">
        <f t="shared" si="0"/>
        <v>2917401</v>
      </c>
    </row>
    <row r="24" spans="1:14" ht="13.5" thickBot="1" x14ac:dyDescent="0.25">
      <c r="A24" s="18">
        <v>2020</v>
      </c>
      <c r="B24" s="40">
        <v>1416570</v>
      </c>
      <c r="C24" s="40">
        <v>239050</v>
      </c>
      <c r="D24" s="40">
        <v>191314</v>
      </c>
      <c r="E24" s="40">
        <v>49937</v>
      </c>
      <c r="F24" s="40">
        <v>12781</v>
      </c>
      <c r="G24" s="40">
        <v>245</v>
      </c>
      <c r="H24" s="40">
        <v>441456</v>
      </c>
      <c r="I24" s="40">
        <v>164616</v>
      </c>
      <c r="J24" s="2">
        <f t="shared" si="0"/>
        <v>2515969</v>
      </c>
    </row>
    <row r="25" spans="1:14" ht="13.5" thickBot="1" x14ac:dyDescent="0.25">
      <c r="A25" s="18">
        <v>2021</v>
      </c>
      <c r="B25" s="40">
        <v>2161813</v>
      </c>
      <c r="C25" s="40">
        <v>304738</v>
      </c>
      <c r="D25" s="40">
        <v>340749</v>
      </c>
      <c r="E25" s="40">
        <v>83563</v>
      </c>
      <c r="F25" s="40">
        <v>23793</v>
      </c>
      <c r="G25" s="40">
        <v>368</v>
      </c>
      <c r="H25" s="40">
        <v>792654</v>
      </c>
      <c r="I25" s="40">
        <v>325315</v>
      </c>
      <c r="J25" s="2">
        <f t="shared" si="0"/>
        <v>4032993</v>
      </c>
    </row>
    <row r="26" spans="1:14" ht="13.5" thickBot="1" x14ac:dyDescent="0.25">
      <c r="A26" s="18">
        <v>2022</v>
      </c>
      <c r="B26" s="40">
        <v>2142618</v>
      </c>
      <c r="C26" s="40">
        <v>357072</v>
      </c>
      <c r="D26" s="40">
        <v>316583</v>
      </c>
      <c r="E26" s="40">
        <v>70523</v>
      </c>
      <c r="F26" s="40">
        <v>29348</v>
      </c>
      <c r="G26" s="40">
        <v>276</v>
      </c>
      <c r="H26" s="40">
        <v>777727</v>
      </c>
      <c r="I26" s="40">
        <v>372553</v>
      </c>
      <c r="J26" s="2">
        <f t="shared" si="0"/>
        <v>4066700</v>
      </c>
    </row>
    <row r="27" spans="1:14" ht="13.5" thickBot="1" x14ac:dyDescent="0.25">
      <c r="A27" s="18">
        <v>2023</v>
      </c>
      <c r="B27" s="40">
        <v>899825</v>
      </c>
      <c r="C27" s="40">
        <v>169908</v>
      </c>
      <c r="D27" s="40">
        <v>111488</v>
      </c>
      <c r="E27" s="40">
        <v>28250</v>
      </c>
      <c r="F27" s="40">
        <v>10878</v>
      </c>
      <c r="G27" s="40">
        <v>118</v>
      </c>
      <c r="H27" s="40">
        <v>308015</v>
      </c>
      <c r="I27" s="40">
        <v>162699</v>
      </c>
      <c r="J27" s="2">
        <f t="shared" si="0"/>
        <v>1691181</v>
      </c>
    </row>
    <row r="28" spans="1:14" ht="12.75" customHeight="1" x14ac:dyDescent="0.2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</row>
    <row r="29" spans="1:14" ht="12.75" customHeight="1" x14ac:dyDescent="0.2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</row>
    <row r="30" spans="1:14" ht="12.75" customHeight="1" x14ac:dyDescent="0.2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1" spans="1:14" ht="12.75" customHeight="1" x14ac:dyDescent="0.2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</row>
    <row r="32" spans="1:14" ht="12.75" customHeight="1" x14ac:dyDescent="0.2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</row>
    <row r="33" spans="1:14" ht="12.75" customHeight="1" x14ac:dyDescent="0.2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</row>
    <row r="34" spans="1:14" ht="12.75" customHeight="1" x14ac:dyDescent="0.2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</row>
    <row r="35" spans="1:14" ht="12.75" customHeight="1" x14ac:dyDescent="0.2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</row>
    <row r="36" spans="1:14" ht="12.75" customHeight="1" x14ac:dyDescent="0.2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</row>
    <row r="37" spans="1:14" ht="12.75" customHeight="1" x14ac:dyDescent="0.2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</row>
    <row r="38" spans="1:14" ht="12.75" customHeight="1" x14ac:dyDescent="0.2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</row>
    <row r="39" spans="1:14" ht="12.75" customHeight="1" x14ac:dyDescent="0.2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</row>
    <row r="40" spans="1:14" ht="12.75" customHeight="1" x14ac:dyDescent="0.2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</row>
    <row r="41" spans="1:14" ht="12.75" customHeight="1" x14ac:dyDescent="0.2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</row>
    <row r="42" spans="1:14" ht="12.75" customHeight="1" x14ac:dyDescent="0.2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</row>
    <row r="43" spans="1:14" ht="12.75" customHeight="1" x14ac:dyDescent="0.2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</row>
    <row r="44" spans="1:14" ht="12.75" customHeight="1" x14ac:dyDescent="0.2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</row>
    <row r="45" spans="1:14" ht="12.75" customHeight="1" x14ac:dyDescent="0.2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</row>
    <row r="46" spans="1:14" ht="12.75" customHeight="1" x14ac:dyDescent="0.2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</row>
    <row r="47" spans="1:14" ht="12.75" customHeight="1" x14ac:dyDescent="0.2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</row>
    <row r="48" spans="1:14" ht="12.75" customHeight="1" x14ac:dyDescent="0.2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</row>
    <row r="49" spans="1:14" ht="12.75" customHeight="1" x14ac:dyDescent="0.2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</row>
    <row r="50" spans="1:14" ht="12.75" customHeight="1" x14ac:dyDescent="0.2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</row>
    <row r="51" spans="1:14" ht="12.75" customHeight="1" x14ac:dyDescent="0.2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</row>
    <row r="52" spans="1:14" ht="12.75" customHeight="1" x14ac:dyDescent="0.2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</row>
    <row r="53" spans="1:14" ht="12.75" customHeight="1" x14ac:dyDescent="0.2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</row>
    <row r="54" spans="1:14" ht="12.75" customHeight="1" x14ac:dyDescent="0.2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</row>
    <row r="55" spans="1:14" x14ac:dyDescent="0.2">
      <c r="A55" s="35" t="s">
        <v>126</v>
      </c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</row>
    <row r="56" spans="1:14" x14ac:dyDescent="0.2">
      <c r="A56" s="36" t="s">
        <v>7</v>
      </c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</row>
    <row r="57" spans="1:14" x14ac:dyDescent="0.2">
      <c r="A57" s="35" t="s">
        <v>142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</row>
    <row r="58" spans="1:14" x14ac:dyDescent="0.2">
      <c r="A58" s="35" t="s">
        <v>35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</row>
  </sheetData>
  <mergeCells count="17">
    <mergeCell ref="A57:N57"/>
    <mergeCell ref="A58:N58"/>
    <mergeCell ref="A28:G30"/>
    <mergeCell ref="H28:N30"/>
    <mergeCell ref="A31:N54"/>
    <mergeCell ref="A55:N55"/>
    <mergeCell ref="A56:N56"/>
    <mergeCell ref="A8:N10"/>
    <mergeCell ref="A11:N11"/>
    <mergeCell ref="A12:N12"/>
    <mergeCell ref="A13:N15"/>
    <mergeCell ref="A16:N16"/>
    <mergeCell ref="A1:D6"/>
    <mergeCell ref="E2:N2"/>
    <mergeCell ref="E3:N3"/>
    <mergeCell ref="E4:N4"/>
    <mergeCell ref="A7:N7"/>
  </mergeCells>
  <pageMargins left="0.51181102362204722" right="0.51181102362204722" top="0.78740157480314965" bottom="0.78740157480314965" header="0.31496062992125984" footer="0.31496062992125984"/>
  <pageSetup paperSize="9" scale="53" orientation="landscape" r:id="rId1"/>
  <ignoredErrors>
    <ignoredError sqref="J18:J27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6"/>
  <sheetViews>
    <sheetView workbookViewId="0"/>
  </sheetViews>
  <sheetFormatPr defaultRowHeight="12.75" customHeight="1" x14ac:dyDescent="0.2"/>
  <sheetData>
    <row r="1" spans="1:9" ht="12.75" customHeight="1" x14ac:dyDescent="0.2">
      <c r="B1" t="s">
        <v>11</v>
      </c>
      <c r="C1" t="s">
        <v>12</v>
      </c>
      <c r="D1" t="s">
        <v>13</v>
      </c>
      <c r="E1" t="s">
        <v>14</v>
      </c>
      <c r="F1" t="s">
        <v>15</v>
      </c>
      <c r="G1" t="s">
        <v>16</v>
      </c>
      <c r="H1" t="s">
        <v>17</v>
      </c>
      <c r="I1" t="s">
        <v>18</v>
      </c>
    </row>
    <row r="2" spans="1:9" ht="12.75" customHeight="1" x14ac:dyDescent="0.2">
      <c r="A2" t="s">
        <v>20</v>
      </c>
      <c r="B2">
        <v>667808</v>
      </c>
      <c r="C2">
        <v>63870</v>
      </c>
      <c r="D2">
        <v>113513</v>
      </c>
      <c r="E2">
        <v>5627</v>
      </c>
      <c r="F2">
        <v>14975</v>
      </c>
      <c r="G2">
        <v>116</v>
      </c>
      <c r="H2">
        <v>114205</v>
      </c>
      <c r="I2">
        <v>156600</v>
      </c>
    </row>
    <row r="3" spans="1:9" ht="12.75" customHeight="1" x14ac:dyDescent="0.2">
      <c r="A3" t="s">
        <v>21</v>
      </c>
      <c r="B3">
        <v>583545</v>
      </c>
      <c r="C3">
        <v>70278</v>
      </c>
      <c r="D3">
        <v>98988</v>
      </c>
      <c r="E3">
        <v>6296</v>
      </c>
      <c r="F3">
        <v>14213</v>
      </c>
      <c r="G3">
        <v>92</v>
      </c>
      <c r="H3">
        <v>106685</v>
      </c>
      <c r="I3">
        <v>106010</v>
      </c>
    </row>
    <row r="4" spans="1:9" ht="12.75" customHeight="1" x14ac:dyDescent="0.2">
      <c r="A4" t="s">
        <v>22</v>
      </c>
      <c r="B4">
        <v>606421</v>
      </c>
      <c r="C4">
        <v>80928</v>
      </c>
      <c r="D4">
        <v>104407</v>
      </c>
      <c r="E4">
        <v>6859</v>
      </c>
      <c r="F4">
        <v>15203</v>
      </c>
      <c r="G4">
        <v>113</v>
      </c>
      <c r="H4">
        <v>113505</v>
      </c>
      <c r="I4">
        <v>123085</v>
      </c>
    </row>
    <row r="5" spans="1:9" ht="12.75" customHeight="1" x14ac:dyDescent="0.2">
      <c r="A5" t="s">
        <v>23</v>
      </c>
      <c r="B5">
        <v>642361</v>
      </c>
      <c r="C5">
        <v>94061</v>
      </c>
      <c r="D5">
        <v>83988</v>
      </c>
      <c r="E5">
        <v>4924</v>
      </c>
      <c r="F5">
        <v>15731</v>
      </c>
      <c r="G5">
        <v>135</v>
      </c>
      <c r="H5">
        <v>118766</v>
      </c>
      <c r="I5">
        <v>129105</v>
      </c>
    </row>
    <row r="6" spans="1:9" ht="12.75" customHeight="1" x14ac:dyDescent="0.2">
      <c r="A6" t="s">
        <v>24</v>
      </c>
      <c r="B6">
        <v>775269</v>
      </c>
      <c r="C6">
        <v>121123</v>
      </c>
      <c r="D6">
        <v>98971</v>
      </c>
      <c r="E6">
        <v>5009</v>
      </c>
      <c r="F6">
        <v>17027</v>
      </c>
      <c r="G6">
        <v>129</v>
      </c>
      <c r="H6">
        <v>144033</v>
      </c>
      <c r="I6">
        <v>134892</v>
      </c>
    </row>
    <row r="7" spans="1:9" ht="12.75" customHeight="1" x14ac:dyDescent="0.2">
      <c r="A7" t="s">
        <v>25</v>
      </c>
      <c r="B7">
        <v>807926</v>
      </c>
      <c r="C7">
        <v>137127</v>
      </c>
      <c r="D7">
        <v>95867</v>
      </c>
      <c r="E7">
        <v>7921</v>
      </c>
      <c r="F7">
        <v>15848</v>
      </c>
      <c r="G7">
        <v>125</v>
      </c>
      <c r="H7">
        <v>150145</v>
      </c>
      <c r="I7">
        <v>102415</v>
      </c>
    </row>
    <row r="8" spans="1:9" ht="12.75" customHeight="1" x14ac:dyDescent="0.2">
      <c r="A8" t="s">
        <v>26</v>
      </c>
      <c r="B8">
        <v>926100</v>
      </c>
      <c r="C8">
        <v>171411</v>
      </c>
      <c r="D8">
        <v>109293</v>
      </c>
      <c r="E8">
        <v>6466</v>
      </c>
      <c r="F8">
        <v>17749</v>
      </c>
      <c r="G8">
        <v>155</v>
      </c>
      <c r="H8">
        <v>174586</v>
      </c>
      <c r="I8">
        <v>155593</v>
      </c>
    </row>
    <row r="9" spans="1:9" ht="12.75" customHeight="1" x14ac:dyDescent="0.2">
      <c r="A9" t="s">
        <v>27</v>
      </c>
      <c r="B9">
        <v>972835</v>
      </c>
      <c r="C9">
        <v>203817</v>
      </c>
      <c r="D9">
        <v>115752</v>
      </c>
      <c r="E9">
        <v>9135</v>
      </c>
      <c r="F9">
        <v>19848</v>
      </c>
      <c r="G9">
        <v>216</v>
      </c>
      <c r="H9">
        <v>191183</v>
      </c>
      <c r="I9">
        <v>199127</v>
      </c>
    </row>
    <row r="10" spans="1:9" ht="12.75" customHeight="1" x14ac:dyDescent="0.2">
      <c r="A10" t="s">
        <v>28</v>
      </c>
      <c r="B10">
        <v>1167368</v>
      </c>
      <c r="C10">
        <v>216945</v>
      </c>
      <c r="D10">
        <v>124586</v>
      </c>
      <c r="E10">
        <v>10281</v>
      </c>
      <c r="F10">
        <v>21388</v>
      </c>
      <c r="G10">
        <v>178</v>
      </c>
      <c r="H10">
        <v>229371</v>
      </c>
      <c r="I10">
        <v>233421</v>
      </c>
    </row>
    <row r="11" spans="1:9" ht="12.75" customHeight="1" x14ac:dyDescent="0.2">
      <c r="A11" t="s">
        <v>29</v>
      </c>
      <c r="B11">
        <v>1161857</v>
      </c>
      <c r="C11">
        <v>242216</v>
      </c>
      <c r="D11">
        <v>120180</v>
      </c>
      <c r="E11">
        <v>9619</v>
      </c>
      <c r="F11">
        <v>21494</v>
      </c>
      <c r="G11">
        <v>244</v>
      </c>
      <c r="H11">
        <v>233870</v>
      </c>
      <c r="I11">
        <v>170247</v>
      </c>
    </row>
    <row r="12" spans="1:9" ht="12.75" customHeight="1" x14ac:dyDescent="0.2">
      <c r="A12" t="s">
        <v>30</v>
      </c>
      <c r="B12">
        <v>1293660</v>
      </c>
      <c r="C12">
        <v>290508</v>
      </c>
      <c r="D12">
        <v>128262</v>
      </c>
      <c r="E12">
        <v>10268</v>
      </c>
      <c r="F12">
        <v>23514</v>
      </c>
      <c r="G12">
        <v>247</v>
      </c>
      <c r="H12">
        <v>274231</v>
      </c>
      <c r="I12">
        <v>151398</v>
      </c>
    </row>
    <row r="13" spans="1:9" ht="12.75" customHeight="1" x14ac:dyDescent="0.2">
      <c r="A13" t="s">
        <v>31</v>
      </c>
      <c r="B13">
        <v>1442700</v>
      </c>
      <c r="C13">
        <v>309283</v>
      </c>
      <c r="D13">
        <v>137010</v>
      </c>
      <c r="E13">
        <v>13697</v>
      </c>
      <c r="F13">
        <v>27201</v>
      </c>
      <c r="G13">
        <v>308</v>
      </c>
      <c r="H13">
        <v>328681</v>
      </c>
      <c r="I13">
        <v>159104</v>
      </c>
    </row>
    <row r="14" spans="1:9" ht="12.75" customHeight="1" x14ac:dyDescent="0.2">
      <c r="A14" t="s">
        <v>32</v>
      </c>
      <c r="B14">
        <v>1445801</v>
      </c>
      <c r="C14">
        <v>271332</v>
      </c>
      <c r="D14">
        <v>140773</v>
      </c>
      <c r="E14">
        <v>15754</v>
      </c>
      <c r="F14">
        <v>24500</v>
      </c>
      <c r="G14">
        <v>337</v>
      </c>
      <c r="H14">
        <v>346782</v>
      </c>
      <c r="I14">
        <v>109434</v>
      </c>
    </row>
    <row r="15" spans="1:9" ht="12.75" customHeight="1" x14ac:dyDescent="0.2">
      <c r="A15" t="s">
        <v>33</v>
      </c>
      <c r="B15">
        <v>1832261</v>
      </c>
      <c r="C15">
        <v>264758</v>
      </c>
      <c r="D15">
        <v>143672</v>
      </c>
      <c r="E15">
        <v>16709</v>
      </c>
      <c r="F15">
        <v>27748</v>
      </c>
      <c r="G15">
        <v>322</v>
      </c>
      <c r="H15">
        <v>475390</v>
      </c>
      <c r="I15">
        <v>168122</v>
      </c>
    </row>
    <row r="16" spans="1:9" ht="12.75" customHeight="1" x14ac:dyDescent="0.2">
      <c r="A16" t="s">
        <v>34</v>
      </c>
      <c r="B16">
        <v>1409676</v>
      </c>
      <c r="C16">
        <v>176182</v>
      </c>
      <c r="D16">
        <v>97856</v>
      </c>
      <c r="E16">
        <v>15823</v>
      </c>
      <c r="F16">
        <v>17932</v>
      </c>
      <c r="G16">
        <v>198</v>
      </c>
      <c r="H16">
        <v>383509</v>
      </c>
      <c r="I16">
        <v>138216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7"/>
  <sheetViews>
    <sheetView showGridLines="0" zoomScaleNormal="100" workbookViewId="0">
      <selection activeCell="A47" sqref="A47:N47"/>
    </sheetView>
  </sheetViews>
  <sheetFormatPr defaultRowHeight="12.75" customHeight="1" x14ac:dyDescent="0.2"/>
  <cols>
    <col min="1" max="14" width="11.42578125" bestFit="1" customWidth="1"/>
  </cols>
  <sheetData>
    <row r="1" spans="1:14" ht="12.75" customHeight="1" x14ac:dyDescent="0.2">
      <c r="A1" s="25"/>
      <c r="B1" s="25"/>
      <c r="C1" s="25"/>
      <c r="D1" s="25"/>
    </row>
    <row r="2" spans="1:14" ht="19.5" customHeight="1" x14ac:dyDescent="0.2">
      <c r="A2" s="25"/>
      <c r="B2" s="25"/>
      <c r="C2" s="25"/>
      <c r="D2" s="25"/>
      <c r="E2" s="26" t="s">
        <v>0</v>
      </c>
      <c r="F2" s="25"/>
      <c r="G2" s="25"/>
      <c r="H2" s="25"/>
      <c r="I2" s="25"/>
      <c r="J2" s="25"/>
      <c r="K2" s="25"/>
      <c r="L2" s="25"/>
      <c r="M2" s="25"/>
      <c r="N2" s="25"/>
    </row>
    <row r="3" spans="1:14" ht="19.5" customHeight="1" x14ac:dyDescent="0.2">
      <c r="A3" s="25"/>
      <c r="B3" s="25"/>
      <c r="C3" s="25"/>
      <c r="D3" s="25"/>
      <c r="E3" s="26" t="s">
        <v>122</v>
      </c>
      <c r="F3" s="25"/>
      <c r="G3" s="25"/>
      <c r="H3" s="25"/>
      <c r="I3" s="25"/>
      <c r="J3" s="25"/>
      <c r="K3" s="25"/>
      <c r="L3" s="25"/>
      <c r="M3" s="25"/>
      <c r="N3" s="25"/>
    </row>
    <row r="4" spans="1:14" ht="19.5" customHeight="1" x14ac:dyDescent="0.2">
      <c r="A4" s="25"/>
      <c r="B4" s="25"/>
      <c r="C4" s="25"/>
      <c r="D4" s="25"/>
      <c r="E4" s="26" t="s">
        <v>1</v>
      </c>
      <c r="F4" s="25"/>
      <c r="G4" s="25"/>
      <c r="H4" s="25"/>
      <c r="I4" s="25"/>
      <c r="J4" s="25"/>
      <c r="K4" s="25"/>
      <c r="L4" s="25"/>
      <c r="M4" s="25"/>
      <c r="N4" s="25"/>
    </row>
    <row r="5" spans="1:14" ht="12.75" customHeight="1" x14ac:dyDescent="0.2">
      <c r="A5" s="25"/>
      <c r="B5" s="25"/>
      <c r="C5" s="25"/>
      <c r="D5" s="25"/>
    </row>
    <row r="6" spans="1:14" ht="12.75" customHeight="1" x14ac:dyDescent="0.2">
      <c r="A6" s="25"/>
      <c r="B6" s="25"/>
      <c r="C6" s="25"/>
      <c r="D6" s="25"/>
    </row>
    <row r="7" spans="1:14" ht="12.75" customHeight="1" x14ac:dyDescent="0.2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</row>
    <row r="8" spans="1:14" ht="12.75" customHeight="1" x14ac:dyDescent="0.2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</row>
    <row r="9" spans="1:14" ht="12.75" customHeight="1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</row>
    <row r="10" spans="1:14" ht="12.75" customHeight="1" thickBot="1" x14ac:dyDescent="0.25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</row>
    <row r="11" spans="1:14" ht="12.75" customHeight="1" thickBot="1" x14ac:dyDescent="0.25">
      <c r="A11" s="5" t="s">
        <v>121</v>
      </c>
      <c r="B11" s="6" t="s">
        <v>38</v>
      </c>
      <c r="C11" s="6" t="s">
        <v>39</v>
      </c>
      <c r="D11" s="6" t="s">
        <v>36</v>
      </c>
      <c r="E11" s="6" t="s">
        <v>37</v>
      </c>
      <c r="F11" s="6" t="s">
        <v>40</v>
      </c>
      <c r="G11" s="7" t="s">
        <v>19</v>
      </c>
    </row>
    <row r="12" spans="1:14" ht="12.75" customHeight="1" thickBot="1" x14ac:dyDescent="0.25">
      <c r="A12" s="24" t="s">
        <v>11</v>
      </c>
      <c r="B12" s="40">
        <v>3213</v>
      </c>
      <c r="C12" s="40">
        <v>456921</v>
      </c>
      <c r="D12" s="40">
        <v>191248</v>
      </c>
      <c r="E12" s="40">
        <v>223884</v>
      </c>
      <c r="F12" s="40">
        <v>24559</v>
      </c>
      <c r="G12" s="17">
        <f>SUM(B12:F12)</f>
        <v>899825</v>
      </c>
    </row>
    <row r="13" spans="1:14" ht="12.75" customHeight="1" thickBot="1" x14ac:dyDescent="0.25">
      <c r="A13" s="24" t="s">
        <v>12</v>
      </c>
      <c r="B13" s="40">
        <v>907</v>
      </c>
      <c r="C13" s="40">
        <v>63726</v>
      </c>
      <c r="D13" s="40">
        <v>32381</v>
      </c>
      <c r="E13" s="40">
        <v>71165</v>
      </c>
      <c r="F13" s="40">
        <v>1729</v>
      </c>
      <c r="G13" s="17">
        <f t="shared" ref="G13:G20" si="0">SUM(B13:F13)</f>
        <v>169908</v>
      </c>
    </row>
    <row r="14" spans="1:14" ht="12.75" customHeight="1" thickBot="1" x14ac:dyDescent="0.25">
      <c r="A14" s="24" t="s">
        <v>118</v>
      </c>
      <c r="B14" s="40">
        <v>546</v>
      </c>
      <c r="C14" s="40">
        <v>50369</v>
      </c>
      <c r="D14" s="40">
        <v>35437</v>
      </c>
      <c r="E14" s="40">
        <v>10963</v>
      </c>
      <c r="F14" s="40">
        <v>14173</v>
      </c>
      <c r="G14" s="17">
        <f t="shared" si="0"/>
        <v>111488</v>
      </c>
    </row>
    <row r="15" spans="1:14" ht="12.75" customHeight="1" thickBot="1" x14ac:dyDescent="0.25">
      <c r="A15" s="24" t="s">
        <v>119</v>
      </c>
      <c r="B15" s="40">
        <v>291</v>
      </c>
      <c r="C15" s="40">
        <v>20363</v>
      </c>
      <c r="D15" s="40">
        <v>4714</v>
      </c>
      <c r="E15" s="40">
        <v>1497</v>
      </c>
      <c r="F15" s="40">
        <v>1385</v>
      </c>
      <c r="G15" s="17">
        <f t="shared" si="0"/>
        <v>28250</v>
      </c>
    </row>
    <row r="16" spans="1:14" ht="12.75" customHeight="1" thickBot="1" x14ac:dyDescent="0.25">
      <c r="A16" s="24" t="s">
        <v>15</v>
      </c>
      <c r="B16" s="40">
        <v>49</v>
      </c>
      <c r="C16" s="40">
        <v>4911</v>
      </c>
      <c r="D16" s="40">
        <v>2174</v>
      </c>
      <c r="E16" s="40">
        <v>1745</v>
      </c>
      <c r="F16" s="40">
        <v>1999</v>
      </c>
      <c r="G16" s="17">
        <f t="shared" si="0"/>
        <v>10878</v>
      </c>
    </row>
    <row r="17" spans="1:7" ht="12.75" customHeight="1" thickBot="1" x14ac:dyDescent="0.25">
      <c r="A17" s="24" t="s">
        <v>16</v>
      </c>
      <c r="B17" s="40">
        <v>0</v>
      </c>
      <c r="C17" s="40">
        <v>59</v>
      </c>
      <c r="D17" s="40">
        <v>21</v>
      </c>
      <c r="E17" s="40">
        <v>28</v>
      </c>
      <c r="F17" s="40">
        <v>10</v>
      </c>
      <c r="G17" s="17">
        <f t="shared" si="0"/>
        <v>118</v>
      </c>
    </row>
    <row r="18" spans="1:7" ht="12.75" customHeight="1" thickBot="1" x14ac:dyDescent="0.25">
      <c r="A18" s="24" t="s">
        <v>120</v>
      </c>
      <c r="B18" s="40">
        <v>727</v>
      </c>
      <c r="C18" s="40">
        <v>168765</v>
      </c>
      <c r="D18" s="40">
        <v>58871</v>
      </c>
      <c r="E18" s="40">
        <v>49790</v>
      </c>
      <c r="F18" s="40">
        <v>29862</v>
      </c>
      <c r="G18" s="17">
        <f t="shared" si="0"/>
        <v>308015</v>
      </c>
    </row>
    <row r="19" spans="1:7" ht="12.75" customHeight="1" thickBot="1" x14ac:dyDescent="0.25">
      <c r="A19" s="6" t="s">
        <v>18</v>
      </c>
      <c r="B19" s="40">
        <v>392</v>
      </c>
      <c r="C19" s="40">
        <v>84143</v>
      </c>
      <c r="D19" s="40">
        <v>31072</v>
      </c>
      <c r="E19" s="40">
        <v>18056</v>
      </c>
      <c r="F19" s="40">
        <v>29036</v>
      </c>
      <c r="G19" s="17">
        <f t="shared" si="0"/>
        <v>162699</v>
      </c>
    </row>
    <row r="20" spans="1:7" ht="12.75" customHeight="1" thickBot="1" x14ac:dyDescent="0.25">
      <c r="A20" s="7"/>
      <c r="B20" s="17">
        <f>SUM(B12:B19)</f>
        <v>6125</v>
      </c>
      <c r="C20" s="17">
        <f>SUM(C12:C19)</f>
        <v>849257</v>
      </c>
      <c r="D20" s="17">
        <f>SUM(D12:D19)</f>
        <v>355918</v>
      </c>
      <c r="E20" s="17">
        <f>SUM(E12:E19)</f>
        <v>377128</v>
      </c>
      <c r="F20" s="17">
        <f>SUM(F12:F19)</f>
        <v>102753</v>
      </c>
      <c r="G20" s="17">
        <f t="shared" si="0"/>
        <v>1691181</v>
      </c>
    </row>
    <row r="41" spans="1:14" ht="12.75" customHeight="1" x14ac:dyDescent="0.2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</row>
    <row r="42" spans="1:14" ht="12.75" customHeight="1" x14ac:dyDescent="0.2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</row>
    <row r="43" spans="1:14" ht="12.75" customHeight="1" x14ac:dyDescent="0.2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</row>
    <row r="44" spans="1:14" x14ac:dyDescent="0.2">
      <c r="A44" s="35" t="s">
        <v>126</v>
      </c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</row>
    <row r="45" spans="1:14" x14ac:dyDescent="0.2">
      <c r="A45" s="36" t="s">
        <v>7</v>
      </c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</row>
    <row r="46" spans="1:14" x14ac:dyDescent="0.2">
      <c r="A46" s="35" t="s">
        <v>142</v>
      </c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</row>
    <row r="47" spans="1:14" x14ac:dyDescent="0.2">
      <c r="A47" s="36" t="s">
        <v>41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</row>
  </sheetData>
  <mergeCells count="12">
    <mergeCell ref="A45:N45"/>
    <mergeCell ref="A46:N46"/>
    <mergeCell ref="A47:N47"/>
    <mergeCell ref="A8:N10"/>
    <mergeCell ref="A41:G43"/>
    <mergeCell ref="H41:N43"/>
    <mergeCell ref="A44:N44"/>
    <mergeCell ref="A1:D6"/>
    <mergeCell ref="E2:N2"/>
    <mergeCell ref="E3:N3"/>
    <mergeCell ref="E4:N4"/>
    <mergeCell ref="A7:N7"/>
  </mergeCells>
  <pageMargins left="0.51181102362204722" right="0.51181102362204722" top="0.78740157480314965" bottom="0.78740157480314965" header="0.31496062992125984" footer="0.31496062992125984"/>
  <pageSetup paperSize="9" scale="7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9"/>
  <sheetViews>
    <sheetView workbookViewId="0"/>
  </sheetViews>
  <sheetFormatPr defaultRowHeight="12.75" customHeight="1" x14ac:dyDescent="0.2"/>
  <sheetData>
    <row r="1" spans="1:6" ht="12.75" customHeight="1" x14ac:dyDescent="0.2">
      <c r="B1" t="s">
        <v>36</v>
      </c>
      <c r="C1" t="s">
        <v>37</v>
      </c>
      <c r="D1" t="s">
        <v>38</v>
      </c>
      <c r="E1" t="s">
        <v>39</v>
      </c>
      <c r="F1" t="s">
        <v>40</v>
      </c>
    </row>
    <row r="2" spans="1:6" ht="12.75" customHeight="1" x14ac:dyDescent="0.2">
      <c r="A2" t="s">
        <v>11</v>
      </c>
      <c r="B2">
        <v>323033</v>
      </c>
      <c r="C2">
        <v>222527</v>
      </c>
      <c r="D2">
        <v>55769</v>
      </c>
      <c r="E2">
        <v>760545</v>
      </c>
      <c r="F2">
        <v>47584</v>
      </c>
    </row>
    <row r="3" spans="1:6" ht="12.75" customHeight="1" x14ac:dyDescent="0.2">
      <c r="A3" t="s">
        <v>12</v>
      </c>
      <c r="B3">
        <v>40285</v>
      </c>
      <c r="C3">
        <v>86785</v>
      </c>
      <c r="D3">
        <v>13651</v>
      </c>
      <c r="E3">
        <v>33888</v>
      </c>
      <c r="F3">
        <v>1545</v>
      </c>
    </row>
    <row r="4" spans="1:6" ht="12.75" customHeight="1" x14ac:dyDescent="0.2">
      <c r="A4" t="s">
        <v>13</v>
      </c>
      <c r="B4">
        <v>33572</v>
      </c>
      <c r="C4">
        <v>8393</v>
      </c>
      <c r="D4">
        <v>1715</v>
      </c>
      <c r="E4">
        <v>39281</v>
      </c>
      <c r="F4">
        <v>14892</v>
      </c>
    </row>
    <row r="5" spans="1:6" ht="12.75" customHeight="1" x14ac:dyDescent="0.2">
      <c r="A5" t="s">
        <v>14</v>
      </c>
      <c r="B5">
        <v>4040</v>
      </c>
      <c r="C5">
        <v>850</v>
      </c>
      <c r="D5">
        <v>339</v>
      </c>
      <c r="E5">
        <v>10023</v>
      </c>
      <c r="F5">
        <v>571</v>
      </c>
    </row>
    <row r="6" spans="1:6" ht="12.75" customHeight="1" x14ac:dyDescent="0.2">
      <c r="A6" t="s">
        <v>15</v>
      </c>
      <c r="B6">
        <v>4090</v>
      </c>
      <c r="C6">
        <v>1972</v>
      </c>
      <c r="D6">
        <v>452</v>
      </c>
      <c r="E6">
        <v>7274</v>
      </c>
      <c r="F6">
        <v>4137</v>
      </c>
    </row>
    <row r="7" spans="1:6" ht="12.75" customHeight="1" x14ac:dyDescent="0.2">
      <c r="A7" t="s">
        <v>16</v>
      </c>
      <c r="B7">
        <v>98</v>
      </c>
      <c r="C7">
        <v>48</v>
      </c>
      <c r="D7">
        <v>8</v>
      </c>
      <c r="E7">
        <v>23</v>
      </c>
      <c r="F7">
        <v>21</v>
      </c>
    </row>
    <row r="8" spans="1:6" ht="12.75" customHeight="1" x14ac:dyDescent="0.2">
      <c r="A8" t="s">
        <v>17</v>
      </c>
      <c r="B8">
        <v>83294</v>
      </c>
      <c r="C8">
        <v>38179</v>
      </c>
      <c r="D8">
        <v>9525</v>
      </c>
      <c r="E8">
        <v>213708</v>
      </c>
      <c r="F8">
        <v>38772</v>
      </c>
    </row>
    <row r="9" spans="1:6" ht="12.75" customHeight="1" x14ac:dyDescent="0.2">
      <c r="A9" t="s">
        <v>18</v>
      </c>
      <c r="B9">
        <v>26501</v>
      </c>
      <c r="C9">
        <v>11115</v>
      </c>
      <c r="D9">
        <v>4519</v>
      </c>
      <c r="E9">
        <v>70037</v>
      </c>
      <c r="F9">
        <v>26038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10"/>
  <sheetViews>
    <sheetView showGridLines="0" zoomScaleNormal="100" zoomScaleSheetLayoutView="100" workbookViewId="0">
      <selection sqref="A1:D6"/>
    </sheetView>
  </sheetViews>
  <sheetFormatPr defaultRowHeight="12.75" customHeight="1" x14ac:dyDescent="0.2"/>
  <cols>
    <col min="1" max="1" width="8.7109375" bestFit="1" customWidth="1"/>
    <col min="2" max="2" width="10" bestFit="1" customWidth="1"/>
    <col min="3" max="3" width="27.7109375" bestFit="1" customWidth="1"/>
    <col min="4" max="4" width="11.140625" customWidth="1"/>
    <col min="5" max="5" width="13.7109375" bestFit="1" customWidth="1"/>
    <col min="6" max="6" width="22.5703125" bestFit="1" customWidth="1"/>
    <col min="7" max="7" width="11.28515625" bestFit="1" customWidth="1"/>
    <col min="8" max="8" width="34" bestFit="1" customWidth="1"/>
    <col min="9" max="9" width="12.42578125" bestFit="1" customWidth="1"/>
    <col min="10" max="10" width="13.42578125" customWidth="1"/>
    <col min="11" max="14" width="6.140625" bestFit="1" customWidth="1"/>
  </cols>
  <sheetData>
    <row r="1" spans="1:14" ht="12.75" customHeight="1" x14ac:dyDescent="0.2">
      <c r="A1" s="25"/>
      <c r="B1" s="25"/>
      <c r="C1" s="25"/>
      <c r="D1" s="25"/>
    </row>
    <row r="2" spans="1:14" ht="19.5" customHeight="1" x14ac:dyDescent="0.2">
      <c r="A2" s="25"/>
      <c r="B2" s="25"/>
      <c r="C2" s="25"/>
      <c r="D2" s="25"/>
      <c r="E2" s="26" t="s">
        <v>0</v>
      </c>
      <c r="F2" s="25"/>
      <c r="G2" s="25"/>
      <c r="H2" s="25"/>
      <c r="I2" s="25"/>
      <c r="J2" s="25"/>
      <c r="K2" s="25"/>
      <c r="L2" s="25"/>
      <c r="M2" s="25"/>
      <c r="N2" s="25"/>
    </row>
    <row r="3" spans="1:14" ht="19.5" customHeight="1" x14ac:dyDescent="0.2">
      <c r="A3" s="25"/>
      <c r="B3" s="25"/>
      <c r="C3" s="25"/>
      <c r="D3" s="25"/>
      <c r="E3" s="26" t="s">
        <v>122</v>
      </c>
      <c r="F3" s="25"/>
      <c r="G3" s="25"/>
      <c r="H3" s="25"/>
      <c r="I3" s="25"/>
      <c r="J3" s="25"/>
      <c r="K3" s="25"/>
      <c r="L3" s="25"/>
      <c r="M3" s="25"/>
      <c r="N3" s="25"/>
    </row>
    <row r="4" spans="1:14" ht="19.5" customHeight="1" x14ac:dyDescent="0.2">
      <c r="A4" s="25"/>
      <c r="B4" s="25"/>
      <c r="C4" s="25"/>
      <c r="D4" s="25"/>
      <c r="E4" s="26" t="s">
        <v>1</v>
      </c>
      <c r="F4" s="25"/>
      <c r="G4" s="25"/>
      <c r="H4" s="25"/>
      <c r="I4" s="25"/>
      <c r="J4" s="25"/>
      <c r="K4" s="25"/>
      <c r="L4" s="25"/>
      <c r="M4" s="25"/>
      <c r="N4" s="25"/>
    </row>
    <row r="5" spans="1:14" ht="12.75" customHeight="1" x14ac:dyDescent="0.2">
      <c r="A5" s="25"/>
      <c r="B5" s="25"/>
      <c r="C5" s="25"/>
      <c r="D5" s="25"/>
    </row>
    <row r="6" spans="1:14" ht="12.75" customHeight="1" x14ac:dyDescent="0.2">
      <c r="A6" s="25"/>
      <c r="B6" s="25"/>
      <c r="C6" s="25"/>
      <c r="D6" s="25"/>
    </row>
    <row r="7" spans="1:14" ht="12.75" customHeight="1" x14ac:dyDescent="0.2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</row>
    <row r="8" spans="1:14" ht="12.75" customHeight="1" x14ac:dyDescent="0.2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</row>
    <row r="9" spans="1:14" ht="12.75" customHeight="1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</row>
    <row r="10" spans="1:14" ht="12.75" customHeight="1" x14ac:dyDescent="0.2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</row>
    <row r="11" spans="1:14" ht="25.5" customHeight="1" x14ac:dyDescent="0.2">
      <c r="A11" s="37" t="s">
        <v>9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</row>
    <row r="12" spans="1:14" x14ac:dyDescent="0.2">
      <c r="A12" s="38" t="s">
        <v>42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</row>
    <row r="13" spans="1:14" ht="12.75" customHeight="1" x14ac:dyDescent="0.2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</row>
    <row r="14" spans="1:14" ht="12.75" customHeight="1" x14ac:dyDescent="0.2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</row>
    <row r="15" spans="1:14" ht="12.75" customHeight="1" x14ac:dyDescent="0.2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</row>
    <row r="16" spans="1:14" ht="13.5" thickBot="1" x14ac:dyDescent="0.25">
      <c r="A16" s="35" t="s">
        <v>146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</row>
    <row r="17" spans="1:10" ht="37.5" customHeight="1" thickBot="1" x14ac:dyDescent="0.25">
      <c r="A17" s="4" t="s">
        <v>43</v>
      </c>
      <c r="B17" s="4" t="s">
        <v>11</v>
      </c>
      <c r="C17" s="4" t="s">
        <v>12</v>
      </c>
      <c r="D17" s="4" t="s">
        <v>118</v>
      </c>
      <c r="E17" s="4" t="s">
        <v>119</v>
      </c>
      <c r="F17" s="4" t="s">
        <v>15</v>
      </c>
      <c r="G17" s="4" t="s">
        <v>16</v>
      </c>
      <c r="H17" s="4" t="s">
        <v>120</v>
      </c>
      <c r="I17" s="4" t="s">
        <v>18</v>
      </c>
      <c r="J17" s="4" t="s">
        <v>19</v>
      </c>
    </row>
    <row r="18" spans="1:10" ht="13.5" thickBot="1" x14ac:dyDescent="0.25">
      <c r="A18" s="1" t="s">
        <v>92</v>
      </c>
      <c r="B18" s="9">
        <v>404892</v>
      </c>
      <c r="C18" s="10">
        <v>53211</v>
      </c>
      <c r="D18" s="10">
        <v>32631</v>
      </c>
      <c r="E18" s="10">
        <v>18725</v>
      </c>
      <c r="F18" s="10">
        <v>3851</v>
      </c>
      <c r="G18" s="10">
        <v>4</v>
      </c>
      <c r="H18" s="10">
        <v>168129</v>
      </c>
      <c r="I18" s="15">
        <v>91847</v>
      </c>
      <c r="J18" s="2">
        <f>SUM(B18:I18)</f>
        <v>773290</v>
      </c>
    </row>
    <row r="19" spans="1:10" ht="13.5" thickBot="1" x14ac:dyDescent="0.25">
      <c r="A19" s="1" t="s">
        <v>101</v>
      </c>
      <c r="B19" s="11">
        <v>59498</v>
      </c>
      <c r="C19" s="12">
        <v>23992</v>
      </c>
      <c r="D19" s="12">
        <v>21220</v>
      </c>
      <c r="E19" s="12">
        <v>3469</v>
      </c>
      <c r="F19" s="12">
        <v>1329</v>
      </c>
      <c r="G19" s="12">
        <v>9</v>
      </c>
      <c r="H19" s="12">
        <v>11495</v>
      </c>
      <c r="I19" s="16">
        <v>6258</v>
      </c>
      <c r="J19" s="2">
        <f t="shared" ref="J19:J82" si="0">SUM(B19:I19)</f>
        <v>127270</v>
      </c>
    </row>
    <row r="20" spans="1:10" ht="13.5" thickBot="1" x14ac:dyDescent="0.25">
      <c r="A20" s="1" t="s">
        <v>44</v>
      </c>
      <c r="B20" s="11">
        <v>76260</v>
      </c>
      <c r="C20" s="12">
        <v>32844</v>
      </c>
      <c r="D20" s="12">
        <v>1708</v>
      </c>
      <c r="E20" s="12">
        <v>63</v>
      </c>
      <c r="F20" s="12">
        <v>378</v>
      </c>
      <c r="G20" s="12">
        <v>5</v>
      </c>
      <c r="H20" s="12">
        <v>11394</v>
      </c>
      <c r="I20" s="16">
        <v>1789</v>
      </c>
      <c r="J20" s="2">
        <f t="shared" si="0"/>
        <v>124441</v>
      </c>
    </row>
    <row r="21" spans="1:10" ht="13.5" thickBot="1" x14ac:dyDescent="0.25">
      <c r="A21" s="1" t="s">
        <v>132</v>
      </c>
      <c r="B21" s="11">
        <v>24556</v>
      </c>
      <c r="C21" s="12">
        <v>1729</v>
      </c>
      <c r="D21" s="12">
        <v>14173</v>
      </c>
      <c r="E21" s="12">
        <v>1385</v>
      </c>
      <c r="F21" s="12">
        <v>1999</v>
      </c>
      <c r="G21" s="12">
        <v>9</v>
      </c>
      <c r="H21" s="12">
        <v>29862</v>
      </c>
      <c r="I21" s="16">
        <v>29036</v>
      </c>
      <c r="J21" s="2">
        <f t="shared" si="0"/>
        <v>102749</v>
      </c>
    </row>
    <row r="22" spans="1:10" ht="13.5" thickBot="1" x14ac:dyDescent="0.25">
      <c r="A22" s="1" t="s">
        <v>61</v>
      </c>
      <c r="B22" s="11">
        <v>62044</v>
      </c>
      <c r="C22" s="12">
        <v>2029</v>
      </c>
      <c r="D22" s="12">
        <v>3214</v>
      </c>
      <c r="E22" s="12">
        <v>158</v>
      </c>
      <c r="F22" s="12">
        <v>261</v>
      </c>
      <c r="G22" s="12">
        <v>1</v>
      </c>
      <c r="H22" s="12">
        <v>14867</v>
      </c>
      <c r="I22" s="16">
        <v>6468</v>
      </c>
      <c r="J22" s="2">
        <f t="shared" si="0"/>
        <v>89042</v>
      </c>
    </row>
    <row r="23" spans="1:10" ht="13.5" thickBot="1" x14ac:dyDescent="0.25">
      <c r="A23" s="1" t="s">
        <v>49</v>
      </c>
      <c r="B23" s="11">
        <v>56729</v>
      </c>
      <c r="C23" s="12">
        <v>4</v>
      </c>
      <c r="D23" s="12">
        <v>4809</v>
      </c>
      <c r="E23" s="12">
        <v>38</v>
      </c>
      <c r="F23" s="12">
        <v>491</v>
      </c>
      <c r="G23" s="12">
        <v>2</v>
      </c>
      <c r="H23" s="12">
        <v>13574</v>
      </c>
      <c r="I23" s="16">
        <v>4504</v>
      </c>
      <c r="J23" s="2">
        <f t="shared" si="0"/>
        <v>80151</v>
      </c>
    </row>
    <row r="24" spans="1:10" ht="13.5" thickBot="1" x14ac:dyDescent="0.25">
      <c r="A24" s="18" t="s">
        <v>104</v>
      </c>
      <c r="B24" s="11">
        <v>42180</v>
      </c>
      <c r="C24" s="12">
        <v>10273</v>
      </c>
      <c r="D24" s="12">
        <v>3108</v>
      </c>
      <c r="E24" s="12">
        <v>1828</v>
      </c>
      <c r="F24" s="12">
        <v>618</v>
      </c>
      <c r="G24" s="12">
        <v>54</v>
      </c>
      <c r="H24" s="12">
        <v>10766</v>
      </c>
      <c r="I24" s="16">
        <v>174</v>
      </c>
      <c r="J24" s="2">
        <f t="shared" si="0"/>
        <v>69001</v>
      </c>
    </row>
    <row r="25" spans="1:10" ht="13.5" thickBot="1" x14ac:dyDescent="0.25">
      <c r="A25" s="1" t="s">
        <v>85</v>
      </c>
      <c r="B25" s="11">
        <v>35225</v>
      </c>
      <c r="C25" s="12">
        <v>7354</v>
      </c>
      <c r="D25" s="12">
        <v>1622</v>
      </c>
      <c r="E25" s="12">
        <v>607</v>
      </c>
      <c r="F25" s="12">
        <v>490</v>
      </c>
      <c r="G25" s="12">
        <v>3</v>
      </c>
      <c r="H25" s="12">
        <v>8053</v>
      </c>
      <c r="I25" s="16">
        <v>3469</v>
      </c>
      <c r="J25" s="2">
        <f t="shared" si="0"/>
        <v>56823</v>
      </c>
    </row>
    <row r="26" spans="1:10" ht="13.5" thickBot="1" x14ac:dyDescent="0.25">
      <c r="A26" s="1" t="s">
        <v>113</v>
      </c>
      <c r="B26" s="11">
        <v>25936</v>
      </c>
      <c r="C26" s="12">
        <v>5257</v>
      </c>
      <c r="D26" s="12">
        <v>1721</v>
      </c>
      <c r="E26" s="12">
        <v>26</v>
      </c>
      <c r="F26" s="12">
        <v>214</v>
      </c>
      <c r="G26" s="12">
        <v>6</v>
      </c>
      <c r="H26" s="12">
        <v>9115</v>
      </c>
      <c r="I26" s="16">
        <v>3967</v>
      </c>
      <c r="J26" s="2">
        <f t="shared" si="0"/>
        <v>46242</v>
      </c>
    </row>
    <row r="27" spans="1:10" ht="13.5" thickBot="1" x14ac:dyDescent="0.25">
      <c r="A27" s="1" t="s">
        <v>111</v>
      </c>
      <c r="B27" s="11">
        <v>21346</v>
      </c>
      <c r="C27" s="12">
        <v>600</v>
      </c>
      <c r="D27" s="12">
        <v>1698</v>
      </c>
      <c r="E27" s="12">
        <v>26</v>
      </c>
      <c r="F27" s="12">
        <v>113</v>
      </c>
      <c r="G27" s="12">
        <v>0</v>
      </c>
      <c r="H27" s="12">
        <v>6302</v>
      </c>
      <c r="I27" s="16">
        <v>3454</v>
      </c>
      <c r="J27" s="2">
        <f t="shared" si="0"/>
        <v>33539</v>
      </c>
    </row>
    <row r="28" spans="1:10" ht="13.5" thickBot="1" x14ac:dyDescent="0.25">
      <c r="A28" s="1" t="s">
        <v>64</v>
      </c>
      <c r="B28" s="11">
        <v>12397</v>
      </c>
      <c r="C28" s="12">
        <v>2969</v>
      </c>
      <c r="D28" s="12">
        <v>206</v>
      </c>
      <c r="E28" s="12">
        <v>274</v>
      </c>
      <c r="F28" s="12">
        <v>179</v>
      </c>
      <c r="G28" s="12">
        <v>0</v>
      </c>
      <c r="H28" s="12">
        <v>2663</v>
      </c>
      <c r="I28" s="16">
        <v>1774</v>
      </c>
      <c r="J28" s="2">
        <f t="shared" si="0"/>
        <v>20462</v>
      </c>
    </row>
    <row r="29" spans="1:10" ht="13.5" thickBot="1" x14ac:dyDescent="0.25">
      <c r="A29" s="1" t="s">
        <v>46</v>
      </c>
      <c r="B29" s="11">
        <v>11362</v>
      </c>
      <c r="C29" s="12">
        <v>5508</v>
      </c>
      <c r="D29" s="12">
        <v>419</v>
      </c>
      <c r="E29" s="12">
        <v>1</v>
      </c>
      <c r="F29" s="12">
        <v>82</v>
      </c>
      <c r="G29" s="12">
        <v>2</v>
      </c>
      <c r="H29" s="12">
        <v>1256</v>
      </c>
      <c r="I29" s="16">
        <v>1044</v>
      </c>
      <c r="J29" s="2">
        <f t="shared" si="0"/>
        <v>19674</v>
      </c>
    </row>
    <row r="30" spans="1:10" ht="13.5" thickBot="1" x14ac:dyDescent="0.25">
      <c r="A30" s="1" t="s">
        <v>81</v>
      </c>
      <c r="B30" s="11">
        <v>7549</v>
      </c>
      <c r="C30" s="12">
        <v>1421</v>
      </c>
      <c r="D30" s="12">
        <v>1193</v>
      </c>
      <c r="E30" s="12">
        <v>22</v>
      </c>
      <c r="F30" s="12">
        <v>69</v>
      </c>
      <c r="G30" s="12">
        <v>0</v>
      </c>
      <c r="H30" s="12">
        <v>4665</v>
      </c>
      <c r="I30" s="16">
        <v>1702</v>
      </c>
      <c r="J30" s="2">
        <f t="shared" si="0"/>
        <v>16621</v>
      </c>
    </row>
    <row r="31" spans="1:10" ht="13.5" thickBot="1" x14ac:dyDescent="0.25">
      <c r="A31" s="1" t="s">
        <v>47</v>
      </c>
      <c r="B31" s="11">
        <v>10190</v>
      </c>
      <c r="C31" s="12">
        <v>952</v>
      </c>
      <c r="D31" s="12">
        <v>214</v>
      </c>
      <c r="E31" s="12">
        <v>1</v>
      </c>
      <c r="F31" s="12">
        <v>16</v>
      </c>
      <c r="G31" s="12">
        <v>0</v>
      </c>
      <c r="H31" s="12">
        <v>2116</v>
      </c>
      <c r="I31" s="16">
        <v>666</v>
      </c>
      <c r="J31" s="2">
        <f t="shared" si="0"/>
        <v>14155</v>
      </c>
    </row>
    <row r="32" spans="1:10" ht="13.5" thickBot="1" x14ac:dyDescent="0.25">
      <c r="A32" s="1" t="s">
        <v>109</v>
      </c>
      <c r="B32" s="11">
        <v>3</v>
      </c>
      <c r="C32" s="12">
        <v>9600</v>
      </c>
      <c r="D32" s="12">
        <v>2</v>
      </c>
      <c r="E32" s="12">
        <v>0</v>
      </c>
      <c r="F32" s="12">
        <v>0</v>
      </c>
      <c r="G32" s="12">
        <v>0</v>
      </c>
      <c r="H32" s="12">
        <v>3</v>
      </c>
      <c r="I32" s="16">
        <v>566</v>
      </c>
      <c r="J32" s="2">
        <f t="shared" si="0"/>
        <v>10174</v>
      </c>
    </row>
    <row r="33" spans="1:10" ht="13.5" thickBot="1" x14ac:dyDescent="0.25">
      <c r="A33" s="1" t="s">
        <v>67</v>
      </c>
      <c r="B33" s="11">
        <v>1585</v>
      </c>
      <c r="C33" s="12">
        <v>43</v>
      </c>
      <c r="D33" s="12">
        <v>5569</v>
      </c>
      <c r="E33" s="12">
        <v>423</v>
      </c>
      <c r="F33" s="12">
        <v>32</v>
      </c>
      <c r="G33" s="12">
        <v>1</v>
      </c>
      <c r="H33" s="12">
        <v>897</v>
      </c>
      <c r="I33" s="16">
        <v>264</v>
      </c>
      <c r="J33" s="2">
        <f t="shared" si="0"/>
        <v>8814</v>
      </c>
    </row>
    <row r="34" spans="1:10" ht="13.5" thickBot="1" x14ac:dyDescent="0.25">
      <c r="A34" s="1" t="s">
        <v>74</v>
      </c>
      <c r="B34" s="11">
        <v>2781</v>
      </c>
      <c r="C34" s="12">
        <v>1668</v>
      </c>
      <c r="D34" s="12">
        <v>1611</v>
      </c>
      <c r="E34" s="12">
        <v>504</v>
      </c>
      <c r="F34" s="12">
        <v>136</v>
      </c>
      <c r="G34" s="12">
        <v>3</v>
      </c>
      <c r="H34" s="12">
        <v>555</v>
      </c>
      <c r="I34" s="16">
        <v>246</v>
      </c>
      <c r="J34" s="2">
        <f t="shared" si="0"/>
        <v>7504</v>
      </c>
    </row>
    <row r="35" spans="1:10" ht="13.5" thickBot="1" x14ac:dyDescent="0.25">
      <c r="A35" s="1" t="s">
        <v>66</v>
      </c>
      <c r="B35" s="11">
        <v>3522</v>
      </c>
      <c r="C35" s="12">
        <v>1482</v>
      </c>
      <c r="D35" s="12">
        <v>308</v>
      </c>
      <c r="E35" s="12">
        <v>21</v>
      </c>
      <c r="F35" s="12">
        <v>23</v>
      </c>
      <c r="G35" s="12">
        <v>1</v>
      </c>
      <c r="H35" s="12">
        <v>976</v>
      </c>
      <c r="I35" s="16">
        <v>437</v>
      </c>
      <c r="J35" s="2">
        <f t="shared" si="0"/>
        <v>6770</v>
      </c>
    </row>
    <row r="36" spans="1:10" ht="13.5" thickBot="1" x14ac:dyDescent="0.25">
      <c r="A36" s="1" t="s">
        <v>50</v>
      </c>
      <c r="B36" s="11">
        <v>5176</v>
      </c>
      <c r="C36" s="12">
        <v>19</v>
      </c>
      <c r="D36" s="12">
        <v>26</v>
      </c>
      <c r="E36" s="12">
        <v>1</v>
      </c>
      <c r="F36" s="12">
        <v>11</v>
      </c>
      <c r="G36" s="12">
        <v>0</v>
      </c>
      <c r="H36" s="12">
        <v>865</v>
      </c>
      <c r="I36" s="16">
        <v>364</v>
      </c>
      <c r="J36" s="2">
        <f t="shared" si="0"/>
        <v>6462</v>
      </c>
    </row>
    <row r="37" spans="1:10" ht="13.5" thickBot="1" x14ac:dyDescent="0.25">
      <c r="A37" s="1" t="s">
        <v>86</v>
      </c>
      <c r="B37" s="11">
        <v>488</v>
      </c>
      <c r="C37" s="12">
        <v>164</v>
      </c>
      <c r="D37" s="12">
        <v>4959</v>
      </c>
      <c r="E37" s="12">
        <v>4</v>
      </c>
      <c r="F37" s="12">
        <v>9</v>
      </c>
      <c r="G37" s="12">
        <v>0</v>
      </c>
      <c r="H37" s="12">
        <v>313</v>
      </c>
      <c r="I37" s="16">
        <v>42</v>
      </c>
      <c r="J37" s="2">
        <f t="shared" si="0"/>
        <v>5979</v>
      </c>
    </row>
    <row r="38" spans="1:10" ht="13.5" thickBot="1" x14ac:dyDescent="0.25">
      <c r="A38" s="1" t="s">
        <v>84</v>
      </c>
      <c r="B38" s="11">
        <v>3748</v>
      </c>
      <c r="C38" s="12">
        <v>463</v>
      </c>
      <c r="D38" s="12">
        <v>215</v>
      </c>
      <c r="E38" s="12">
        <v>4</v>
      </c>
      <c r="F38" s="12">
        <v>35</v>
      </c>
      <c r="G38" s="12">
        <v>0</v>
      </c>
      <c r="H38" s="12">
        <v>998</v>
      </c>
      <c r="I38" s="16">
        <v>369</v>
      </c>
      <c r="J38" s="2">
        <f t="shared" si="0"/>
        <v>5832</v>
      </c>
    </row>
    <row r="39" spans="1:10" ht="13.5" thickBot="1" x14ac:dyDescent="0.25">
      <c r="A39" s="1" t="s">
        <v>62</v>
      </c>
      <c r="B39" s="11">
        <v>4286</v>
      </c>
      <c r="C39" s="12">
        <v>66</v>
      </c>
      <c r="D39" s="12">
        <v>140</v>
      </c>
      <c r="E39" s="12">
        <v>4</v>
      </c>
      <c r="F39" s="12">
        <v>57</v>
      </c>
      <c r="G39" s="12">
        <v>0</v>
      </c>
      <c r="H39" s="12">
        <v>788</v>
      </c>
      <c r="I39" s="16">
        <v>473</v>
      </c>
      <c r="J39" s="2">
        <f t="shared" si="0"/>
        <v>5814</v>
      </c>
    </row>
    <row r="40" spans="1:10" ht="13.5" thickBot="1" x14ac:dyDescent="0.25">
      <c r="A40" s="1" t="s">
        <v>65</v>
      </c>
      <c r="B40" s="11">
        <v>715</v>
      </c>
      <c r="C40" s="12">
        <v>49</v>
      </c>
      <c r="D40" s="12">
        <v>4522</v>
      </c>
      <c r="E40" s="12">
        <v>81</v>
      </c>
      <c r="F40" s="12">
        <v>80</v>
      </c>
      <c r="G40" s="12">
        <v>0</v>
      </c>
      <c r="H40" s="12">
        <v>219</v>
      </c>
      <c r="I40" s="16">
        <v>52</v>
      </c>
      <c r="J40" s="2">
        <f t="shared" si="0"/>
        <v>5718</v>
      </c>
    </row>
    <row r="41" spans="1:10" ht="13.5" thickBot="1" x14ac:dyDescent="0.25">
      <c r="A41" s="1" t="s">
        <v>72</v>
      </c>
      <c r="B41" s="11">
        <v>2491</v>
      </c>
      <c r="C41" s="12">
        <v>1419</v>
      </c>
      <c r="D41" s="12">
        <v>224</v>
      </c>
      <c r="E41" s="12">
        <v>14</v>
      </c>
      <c r="F41" s="12">
        <v>24</v>
      </c>
      <c r="G41" s="12">
        <v>0</v>
      </c>
      <c r="H41" s="12">
        <v>713</v>
      </c>
      <c r="I41" s="16">
        <v>316</v>
      </c>
      <c r="J41" s="2">
        <f t="shared" si="0"/>
        <v>5201</v>
      </c>
    </row>
    <row r="42" spans="1:10" ht="13.5" thickBot="1" x14ac:dyDescent="0.25">
      <c r="A42" s="1" t="s">
        <v>102</v>
      </c>
      <c r="B42" s="11">
        <v>889</v>
      </c>
      <c r="C42" s="12">
        <v>80</v>
      </c>
      <c r="D42" s="12">
        <v>2887</v>
      </c>
      <c r="E42" s="12">
        <v>103</v>
      </c>
      <c r="F42" s="12">
        <v>43</v>
      </c>
      <c r="G42" s="12">
        <v>10</v>
      </c>
      <c r="H42" s="12">
        <v>363</v>
      </c>
      <c r="I42" s="16">
        <v>554</v>
      </c>
      <c r="J42" s="2">
        <f t="shared" si="0"/>
        <v>4929</v>
      </c>
    </row>
    <row r="43" spans="1:10" ht="13.5" thickBot="1" x14ac:dyDescent="0.25">
      <c r="A43" s="1" t="s">
        <v>63</v>
      </c>
      <c r="B43" s="11">
        <v>2763</v>
      </c>
      <c r="C43" s="12">
        <v>57</v>
      </c>
      <c r="D43" s="12">
        <v>138</v>
      </c>
      <c r="E43" s="12">
        <v>101</v>
      </c>
      <c r="F43" s="12">
        <v>99</v>
      </c>
      <c r="G43" s="12">
        <v>1</v>
      </c>
      <c r="H43" s="12">
        <v>1135</v>
      </c>
      <c r="I43" s="16">
        <v>559</v>
      </c>
      <c r="J43" s="2">
        <f t="shared" si="0"/>
        <v>4853</v>
      </c>
    </row>
    <row r="44" spans="1:10" ht="13.5" thickBot="1" x14ac:dyDescent="0.25">
      <c r="A44" s="1" t="s">
        <v>83</v>
      </c>
      <c r="B44" s="11">
        <v>2686</v>
      </c>
      <c r="C44" s="12">
        <v>554</v>
      </c>
      <c r="D44" s="12">
        <v>88</v>
      </c>
      <c r="E44" s="12">
        <v>1</v>
      </c>
      <c r="F44" s="12">
        <v>6</v>
      </c>
      <c r="G44" s="12">
        <v>2</v>
      </c>
      <c r="H44" s="12">
        <v>723</v>
      </c>
      <c r="I44" s="16">
        <v>424</v>
      </c>
      <c r="J44" s="2">
        <f t="shared" si="0"/>
        <v>4484</v>
      </c>
    </row>
    <row r="45" spans="1:10" ht="13.5" thickBot="1" x14ac:dyDescent="0.25">
      <c r="A45" s="1" t="s">
        <v>75</v>
      </c>
      <c r="B45" s="11">
        <v>2228</v>
      </c>
      <c r="C45" s="12">
        <v>444</v>
      </c>
      <c r="D45" s="12">
        <v>265</v>
      </c>
      <c r="E45" s="12">
        <v>8</v>
      </c>
      <c r="F45" s="12">
        <v>13</v>
      </c>
      <c r="G45" s="12">
        <v>0</v>
      </c>
      <c r="H45" s="12">
        <v>718</v>
      </c>
      <c r="I45" s="16">
        <v>269</v>
      </c>
      <c r="J45" s="2">
        <f t="shared" si="0"/>
        <v>3945</v>
      </c>
    </row>
    <row r="46" spans="1:10" ht="13.5" thickBot="1" x14ac:dyDescent="0.25">
      <c r="A46" s="1" t="s">
        <v>99</v>
      </c>
      <c r="B46" s="11">
        <v>2541</v>
      </c>
      <c r="C46" s="12">
        <v>1</v>
      </c>
      <c r="D46" s="12">
        <v>11</v>
      </c>
      <c r="E46" s="12">
        <v>0</v>
      </c>
      <c r="F46" s="12">
        <v>0</v>
      </c>
      <c r="G46" s="12">
        <v>0</v>
      </c>
      <c r="H46" s="12">
        <v>925</v>
      </c>
      <c r="I46" s="16">
        <v>95</v>
      </c>
      <c r="J46" s="2">
        <f t="shared" si="0"/>
        <v>3573</v>
      </c>
    </row>
    <row r="47" spans="1:10" ht="13.5" thickBot="1" x14ac:dyDescent="0.25">
      <c r="A47" s="1" t="s">
        <v>45</v>
      </c>
      <c r="B47" s="11">
        <v>2170</v>
      </c>
      <c r="C47" s="12">
        <v>639</v>
      </c>
      <c r="D47" s="12">
        <v>49</v>
      </c>
      <c r="E47" s="12">
        <v>1</v>
      </c>
      <c r="F47" s="12">
        <v>24</v>
      </c>
      <c r="G47" s="12">
        <v>0</v>
      </c>
      <c r="H47" s="12">
        <v>392</v>
      </c>
      <c r="I47" s="16">
        <v>57</v>
      </c>
      <c r="J47" s="2">
        <f t="shared" si="0"/>
        <v>3332</v>
      </c>
    </row>
    <row r="48" spans="1:10" ht="13.5" thickBot="1" x14ac:dyDescent="0.25">
      <c r="A48" s="1" t="s">
        <v>82</v>
      </c>
      <c r="B48" s="11">
        <v>1753</v>
      </c>
      <c r="C48" s="12">
        <v>128</v>
      </c>
      <c r="D48" s="12">
        <v>142</v>
      </c>
      <c r="E48" s="12">
        <v>11</v>
      </c>
      <c r="F48" s="12">
        <v>15</v>
      </c>
      <c r="G48" s="12">
        <v>0</v>
      </c>
      <c r="H48" s="12">
        <v>450</v>
      </c>
      <c r="I48" s="16">
        <v>188</v>
      </c>
      <c r="J48" s="2">
        <f t="shared" si="0"/>
        <v>2687</v>
      </c>
    </row>
    <row r="49" spans="1:10" ht="13.5" thickBot="1" x14ac:dyDescent="0.25">
      <c r="A49" s="1" t="s">
        <v>56</v>
      </c>
      <c r="B49" s="11">
        <v>1232</v>
      </c>
      <c r="C49" s="12">
        <v>1012</v>
      </c>
      <c r="D49" s="12">
        <v>10</v>
      </c>
      <c r="E49" s="12">
        <v>0</v>
      </c>
      <c r="F49" s="12">
        <v>3</v>
      </c>
      <c r="G49" s="12">
        <v>0</v>
      </c>
      <c r="H49" s="12">
        <v>241</v>
      </c>
      <c r="I49" s="16">
        <v>116</v>
      </c>
      <c r="J49" s="2">
        <f t="shared" si="0"/>
        <v>2614</v>
      </c>
    </row>
    <row r="50" spans="1:10" ht="13.5" thickBot="1" x14ac:dyDescent="0.25">
      <c r="A50" s="1" t="s">
        <v>51</v>
      </c>
      <c r="B50" s="11">
        <v>1001</v>
      </c>
      <c r="C50" s="12">
        <v>733</v>
      </c>
      <c r="D50" s="12">
        <v>216</v>
      </c>
      <c r="E50" s="12">
        <v>23</v>
      </c>
      <c r="F50" s="12">
        <v>17</v>
      </c>
      <c r="G50" s="12">
        <v>0</v>
      </c>
      <c r="H50" s="12">
        <v>296</v>
      </c>
      <c r="I50" s="16">
        <v>128</v>
      </c>
      <c r="J50" s="2">
        <f t="shared" si="0"/>
        <v>2414</v>
      </c>
    </row>
    <row r="51" spans="1:10" ht="13.5" thickBot="1" x14ac:dyDescent="0.25">
      <c r="A51" s="1" t="s">
        <v>89</v>
      </c>
      <c r="B51" s="11">
        <v>1391</v>
      </c>
      <c r="C51" s="12">
        <v>212</v>
      </c>
      <c r="D51" s="12">
        <v>28</v>
      </c>
      <c r="E51" s="12">
        <v>0</v>
      </c>
      <c r="F51" s="12">
        <v>11</v>
      </c>
      <c r="G51" s="12">
        <v>0</v>
      </c>
      <c r="H51" s="12">
        <v>331</v>
      </c>
      <c r="I51" s="16">
        <v>108</v>
      </c>
      <c r="J51" s="2">
        <f t="shared" si="0"/>
        <v>2081</v>
      </c>
    </row>
    <row r="52" spans="1:10" ht="13.5" thickBot="1" x14ac:dyDescent="0.25">
      <c r="A52" s="1" t="s">
        <v>93</v>
      </c>
      <c r="B52" s="11">
        <v>783</v>
      </c>
      <c r="C52" s="12">
        <v>193</v>
      </c>
      <c r="D52" s="12">
        <v>225</v>
      </c>
      <c r="E52" s="12">
        <v>10</v>
      </c>
      <c r="F52" s="12">
        <v>7</v>
      </c>
      <c r="G52" s="12">
        <v>0</v>
      </c>
      <c r="H52" s="12">
        <v>300</v>
      </c>
      <c r="I52" s="16">
        <v>142</v>
      </c>
      <c r="J52" s="2">
        <f t="shared" si="0"/>
        <v>1660</v>
      </c>
    </row>
    <row r="53" spans="1:10" ht="13.5" thickBot="1" x14ac:dyDescent="0.25">
      <c r="A53" s="1" t="s">
        <v>71</v>
      </c>
      <c r="B53" s="11">
        <v>221</v>
      </c>
      <c r="C53" s="12">
        <v>958</v>
      </c>
      <c r="D53" s="12">
        <v>108</v>
      </c>
      <c r="E53" s="12">
        <v>0</v>
      </c>
      <c r="F53" s="12">
        <v>5</v>
      </c>
      <c r="G53" s="12">
        <v>0</v>
      </c>
      <c r="H53" s="12">
        <v>96</v>
      </c>
      <c r="I53" s="16">
        <v>34</v>
      </c>
      <c r="J53" s="2">
        <f t="shared" si="0"/>
        <v>1422</v>
      </c>
    </row>
    <row r="54" spans="1:10" ht="13.5" thickBot="1" x14ac:dyDescent="0.25">
      <c r="A54" s="1" t="s">
        <v>94</v>
      </c>
      <c r="B54" s="11">
        <v>175</v>
      </c>
      <c r="C54" s="12">
        <v>300</v>
      </c>
      <c r="D54" s="12">
        <v>279</v>
      </c>
      <c r="E54" s="12">
        <v>83</v>
      </c>
      <c r="F54" s="12">
        <v>18</v>
      </c>
      <c r="G54" s="12">
        <v>0</v>
      </c>
      <c r="H54" s="12">
        <v>64</v>
      </c>
      <c r="I54" s="16">
        <v>90</v>
      </c>
      <c r="J54" s="2">
        <f t="shared" si="0"/>
        <v>1009</v>
      </c>
    </row>
    <row r="55" spans="1:10" ht="13.5" thickBot="1" x14ac:dyDescent="0.25">
      <c r="A55" s="1" t="s">
        <v>112</v>
      </c>
      <c r="B55" s="11">
        <v>643</v>
      </c>
      <c r="C55" s="12">
        <v>7</v>
      </c>
      <c r="D55" s="12">
        <v>20</v>
      </c>
      <c r="E55" s="12">
        <v>1</v>
      </c>
      <c r="F55" s="12">
        <v>8</v>
      </c>
      <c r="G55" s="12">
        <v>0</v>
      </c>
      <c r="H55" s="12">
        <v>124</v>
      </c>
      <c r="I55" s="16">
        <v>92</v>
      </c>
      <c r="J55" s="2">
        <f t="shared" si="0"/>
        <v>895</v>
      </c>
    </row>
    <row r="56" spans="1:10" ht="13.5" thickBot="1" x14ac:dyDescent="0.25">
      <c r="A56" s="1" t="s">
        <v>105</v>
      </c>
      <c r="B56" s="11">
        <v>115</v>
      </c>
      <c r="C56" s="12">
        <v>1</v>
      </c>
      <c r="D56" s="12">
        <v>342</v>
      </c>
      <c r="E56" s="12">
        <v>112</v>
      </c>
      <c r="F56" s="12">
        <v>0</v>
      </c>
      <c r="G56" s="12">
        <v>2</v>
      </c>
      <c r="H56" s="12">
        <v>188</v>
      </c>
      <c r="I56" s="16">
        <v>60</v>
      </c>
      <c r="J56" s="2">
        <f t="shared" si="0"/>
        <v>820</v>
      </c>
    </row>
    <row r="57" spans="1:10" ht="13.5" thickBot="1" x14ac:dyDescent="0.25">
      <c r="A57" s="1" t="s">
        <v>52</v>
      </c>
      <c r="B57" s="11">
        <v>260</v>
      </c>
      <c r="C57" s="12">
        <v>275</v>
      </c>
      <c r="D57" s="12">
        <v>15</v>
      </c>
      <c r="E57" s="12">
        <v>0</v>
      </c>
      <c r="F57" s="12">
        <v>2</v>
      </c>
      <c r="G57" s="12">
        <v>0</v>
      </c>
      <c r="H57" s="12">
        <v>43</v>
      </c>
      <c r="I57" s="16">
        <v>37</v>
      </c>
      <c r="J57" s="2">
        <f t="shared" si="0"/>
        <v>632</v>
      </c>
    </row>
    <row r="58" spans="1:10" ht="13.5" thickBot="1" x14ac:dyDescent="0.25">
      <c r="A58" s="1" t="s">
        <v>80</v>
      </c>
      <c r="B58" s="11">
        <v>292</v>
      </c>
      <c r="C58" s="12">
        <v>177</v>
      </c>
      <c r="D58" s="12">
        <v>12</v>
      </c>
      <c r="E58" s="12">
        <v>0</v>
      </c>
      <c r="F58" s="12">
        <v>1</v>
      </c>
      <c r="G58" s="12">
        <v>0</v>
      </c>
      <c r="H58" s="12">
        <v>102</v>
      </c>
      <c r="I58" s="16">
        <v>13</v>
      </c>
      <c r="J58" s="2">
        <f t="shared" si="0"/>
        <v>597</v>
      </c>
    </row>
    <row r="59" spans="1:10" ht="13.5" thickBot="1" x14ac:dyDescent="0.25">
      <c r="A59" s="1" t="s">
        <v>103</v>
      </c>
      <c r="B59" s="11">
        <v>243</v>
      </c>
      <c r="C59" s="12">
        <v>78</v>
      </c>
      <c r="D59" s="12">
        <v>83</v>
      </c>
      <c r="E59" s="12">
        <v>1</v>
      </c>
      <c r="F59" s="12">
        <v>9</v>
      </c>
      <c r="G59" s="12">
        <v>0</v>
      </c>
      <c r="H59" s="12">
        <v>52</v>
      </c>
      <c r="I59" s="16">
        <v>94</v>
      </c>
      <c r="J59" s="2">
        <f t="shared" si="0"/>
        <v>560</v>
      </c>
    </row>
    <row r="60" spans="1:10" ht="13.5" thickBot="1" x14ac:dyDescent="0.25">
      <c r="A60" s="1" t="s">
        <v>131</v>
      </c>
      <c r="B60" s="11">
        <v>15</v>
      </c>
      <c r="C60" s="12">
        <v>6</v>
      </c>
      <c r="D60" s="12">
        <v>355</v>
      </c>
      <c r="E60" s="12">
        <v>88</v>
      </c>
      <c r="F60" s="12">
        <v>38</v>
      </c>
      <c r="G60" s="12">
        <v>2</v>
      </c>
      <c r="H60" s="12">
        <v>5</v>
      </c>
      <c r="I60" s="16">
        <v>20</v>
      </c>
      <c r="J60" s="2">
        <f t="shared" si="0"/>
        <v>529</v>
      </c>
    </row>
    <row r="61" spans="1:10" ht="13.5" thickBot="1" x14ac:dyDescent="0.25">
      <c r="A61" s="1" t="s">
        <v>78</v>
      </c>
      <c r="B61" s="11">
        <v>197</v>
      </c>
      <c r="C61" s="12">
        <v>245</v>
      </c>
      <c r="D61" s="12">
        <v>7</v>
      </c>
      <c r="E61" s="12">
        <v>0</v>
      </c>
      <c r="F61" s="12">
        <v>1</v>
      </c>
      <c r="G61" s="12">
        <v>0</v>
      </c>
      <c r="H61" s="12">
        <v>57</v>
      </c>
      <c r="I61" s="16">
        <v>22</v>
      </c>
      <c r="J61" s="2">
        <f t="shared" si="0"/>
        <v>529</v>
      </c>
    </row>
    <row r="62" spans="1:10" ht="13.5" thickBot="1" x14ac:dyDescent="0.25">
      <c r="A62" s="1" t="s">
        <v>76</v>
      </c>
      <c r="B62" s="11">
        <v>327</v>
      </c>
      <c r="C62" s="12">
        <v>31</v>
      </c>
      <c r="D62" s="12">
        <v>12</v>
      </c>
      <c r="E62" s="12">
        <v>1</v>
      </c>
      <c r="F62" s="12">
        <v>6</v>
      </c>
      <c r="G62" s="12">
        <v>0</v>
      </c>
      <c r="H62" s="12">
        <v>92</v>
      </c>
      <c r="I62" s="16">
        <v>36</v>
      </c>
      <c r="J62" s="2">
        <f t="shared" si="0"/>
        <v>505</v>
      </c>
    </row>
    <row r="63" spans="1:10" ht="13.5" thickBot="1" x14ac:dyDescent="0.25">
      <c r="A63" s="1" t="s">
        <v>108</v>
      </c>
      <c r="B63" s="11">
        <v>200</v>
      </c>
      <c r="C63" s="12">
        <v>56</v>
      </c>
      <c r="D63" s="12">
        <v>148</v>
      </c>
      <c r="E63" s="12">
        <v>0</v>
      </c>
      <c r="F63" s="12">
        <v>1</v>
      </c>
      <c r="G63" s="12">
        <v>0</v>
      </c>
      <c r="H63" s="12">
        <v>43</v>
      </c>
      <c r="I63" s="16">
        <v>17</v>
      </c>
      <c r="J63" s="2">
        <f t="shared" si="0"/>
        <v>465</v>
      </c>
    </row>
    <row r="64" spans="1:10" ht="13.5" thickBot="1" x14ac:dyDescent="0.25">
      <c r="A64" s="1" t="s">
        <v>70</v>
      </c>
      <c r="B64" s="11">
        <v>160</v>
      </c>
      <c r="C64" s="12">
        <v>105</v>
      </c>
      <c r="D64" s="12">
        <v>90</v>
      </c>
      <c r="E64" s="12">
        <v>1</v>
      </c>
      <c r="F64" s="12">
        <v>4</v>
      </c>
      <c r="G64" s="12">
        <v>0</v>
      </c>
      <c r="H64" s="12">
        <v>69</v>
      </c>
      <c r="I64" s="16">
        <v>18</v>
      </c>
      <c r="J64" s="2">
        <f t="shared" si="0"/>
        <v>447</v>
      </c>
    </row>
    <row r="65" spans="1:10" ht="13.5" thickBot="1" x14ac:dyDescent="0.25">
      <c r="A65" s="1" t="s">
        <v>88</v>
      </c>
      <c r="B65" s="11">
        <v>243</v>
      </c>
      <c r="C65" s="12">
        <v>63</v>
      </c>
      <c r="D65" s="12">
        <v>3</v>
      </c>
      <c r="E65" s="12">
        <v>0</v>
      </c>
      <c r="F65" s="12">
        <v>5</v>
      </c>
      <c r="G65" s="12">
        <v>0</v>
      </c>
      <c r="H65" s="12">
        <v>49</v>
      </c>
      <c r="I65" s="16">
        <v>20</v>
      </c>
      <c r="J65" s="2">
        <f t="shared" si="0"/>
        <v>383</v>
      </c>
    </row>
    <row r="66" spans="1:10" ht="13.5" thickBot="1" x14ac:dyDescent="0.25">
      <c r="A66" s="1" t="s">
        <v>69</v>
      </c>
      <c r="B66" s="11">
        <v>137</v>
      </c>
      <c r="C66" s="12">
        <v>8</v>
      </c>
      <c r="D66" s="12">
        <v>89</v>
      </c>
      <c r="E66" s="12">
        <v>15</v>
      </c>
      <c r="F66" s="12">
        <v>9</v>
      </c>
      <c r="G66" s="12">
        <v>0</v>
      </c>
      <c r="H66" s="12">
        <v>87</v>
      </c>
      <c r="I66" s="16">
        <v>4</v>
      </c>
      <c r="J66" s="2">
        <f t="shared" si="0"/>
        <v>349</v>
      </c>
    </row>
    <row r="67" spans="1:10" ht="13.5" thickBot="1" x14ac:dyDescent="0.25">
      <c r="A67" s="1" t="s">
        <v>87</v>
      </c>
      <c r="B67" s="11">
        <v>171</v>
      </c>
      <c r="C67" s="12">
        <v>113</v>
      </c>
      <c r="D67" s="12">
        <v>7</v>
      </c>
      <c r="E67" s="12">
        <v>1</v>
      </c>
      <c r="F67" s="12">
        <v>1</v>
      </c>
      <c r="G67" s="12">
        <v>0</v>
      </c>
      <c r="H67" s="12">
        <v>20</v>
      </c>
      <c r="I67" s="16">
        <v>28</v>
      </c>
      <c r="J67" s="2">
        <f t="shared" si="0"/>
        <v>341</v>
      </c>
    </row>
    <row r="68" spans="1:10" ht="13.5" thickBot="1" x14ac:dyDescent="0.25">
      <c r="A68" s="1" t="s">
        <v>90</v>
      </c>
      <c r="B68" s="11">
        <v>181</v>
      </c>
      <c r="C68" s="12">
        <v>29</v>
      </c>
      <c r="D68" s="12">
        <v>23</v>
      </c>
      <c r="E68" s="12">
        <v>2</v>
      </c>
      <c r="F68" s="12">
        <v>3</v>
      </c>
      <c r="G68" s="12">
        <v>0</v>
      </c>
      <c r="H68" s="12">
        <v>71</v>
      </c>
      <c r="I68" s="16">
        <v>18</v>
      </c>
      <c r="J68" s="2">
        <f t="shared" si="0"/>
        <v>327</v>
      </c>
    </row>
    <row r="69" spans="1:10" ht="13.5" thickBot="1" x14ac:dyDescent="0.25">
      <c r="A69" s="1" t="s">
        <v>98</v>
      </c>
      <c r="B69" s="11">
        <v>168</v>
      </c>
      <c r="C69" s="12">
        <v>21</v>
      </c>
      <c r="D69" s="12">
        <v>48</v>
      </c>
      <c r="E69" s="12">
        <v>1</v>
      </c>
      <c r="F69" s="12">
        <v>4</v>
      </c>
      <c r="G69" s="12">
        <v>0</v>
      </c>
      <c r="H69" s="12">
        <v>46</v>
      </c>
      <c r="I69" s="16">
        <v>22</v>
      </c>
      <c r="J69" s="2">
        <f t="shared" si="0"/>
        <v>310</v>
      </c>
    </row>
    <row r="70" spans="1:10" ht="13.5" thickBot="1" x14ac:dyDescent="0.25">
      <c r="A70" s="1" t="s">
        <v>73</v>
      </c>
      <c r="B70" s="11">
        <v>179</v>
      </c>
      <c r="C70" s="12">
        <v>0</v>
      </c>
      <c r="D70" s="12">
        <v>30</v>
      </c>
      <c r="E70" s="12">
        <v>0</v>
      </c>
      <c r="F70" s="12">
        <v>2</v>
      </c>
      <c r="G70" s="12">
        <v>0</v>
      </c>
      <c r="H70" s="12">
        <v>51</v>
      </c>
      <c r="I70" s="16">
        <v>23</v>
      </c>
      <c r="J70" s="2">
        <f t="shared" si="0"/>
        <v>285</v>
      </c>
    </row>
    <row r="71" spans="1:10" ht="13.5" thickBot="1" x14ac:dyDescent="0.25">
      <c r="A71" s="1" t="s">
        <v>53</v>
      </c>
      <c r="B71" s="11">
        <v>170</v>
      </c>
      <c r="C71" s="12">
        <v>18</v>
      </c>
      <c r="D71" s="12">
        <v>19</v>
      </c>
      <c r="E71" s="12">
        <v>2</v>
      </c>
      <c r="F71" s="12">
        <v>3</v>
      </c>
      <c r="G71" s="12">
        <v>0</v>
      </c>
      <c r="H71" s="12">
        <v>44</v>
      </c>
      <c r="I71" s="16">
        <v>15</v>
      </c>
      <c r="J71" s="2">
        <f t="shared" si="0"/>
        <v>271</v>
      </c>
    </row>
    <row r="72" spans="1:10" ht="13.5" thickBot="1" x14ac:dyDescent="0.25">
      <c r="A72" s="1" t="s">
        <v>77</v>
      </c>
      <c r="B72" s="11">
        <v>110</v>
      </c>
      <c r="C72" s="12">
        <v>5</v>
      </c>
      <c r="D72" s="12">
        <v>58</v>
      </c>
      <c r="E72" s="12">
        <v>4</v>
      </c>
      <c r="F72" s="12">
        <v>3</v>
      </c>
      <c r="G72" s="12">
        <v>0</v>
      </c>
      <c r="H72" s="12">
        <v>55</v>
      </c>
      <c r="I72" s="16">
        <v>2</v>
      </c>
      <c r="J72" s="2">
        <f t="shared" si="0"/>
        <v>237</v>
      </c>
    </row>
    <row r="73" spans="1:10" ht="13.5" thickBot="1" x14ac:dyDescent="0.25">
      <c r="A73" s="1" t="s">
        <v>107</v>
      </c>
      <c r="B73" s="11">
        <v>89</v>
      </c>
      <c r="C73" s="12">
        <v>38</v>
      </c>
      <c r="D73" s="12">
        <v>48</v>
      </c>
      <c r="E73" s="12">
        <v>0</v>
      </c>
      <c r="F73" s="12">
        <v>1</v>
      </c>
      <c r="G73" s="12">
        <v>0</v>
      </c>
      <c r="H73" s="12">
        <v>19</v>
      </c>
      <c r="I73" s="16">
        <v>25</v>
      </c>
      <c r="J73" s="2">
        <f t="shared" si="0"/>
        <v>220</v>
      </c>
    </row>
    <row r="74" spans="1:10" ht="13.5" thickBot="1" x14ac:dyDescent="0.25">
      <c r="A74" s="1" t="s">
        <v>58</v>
      </c>
      <c r="B74" s="11">
        <v>150</v>
      </c>
      <c r="C74" s="12">
        <v>6</v>
      </c>
      <c r="D74" s="12">
        <v>5</v>
      </c>
      <c r="E74" s="12">
        <v>0</v>
      </c>
      <c r="F74" s="12">
        <v>2</v>
      </c>
      <c r="G74" s="12">
        <v>0</v>
      </c>
      <c r="H74" s="12">
        <v>24</v>
      </c>
      <c r="I74" s="16">
        <v>10</v>
      </c>
      <c r="J74" s="2">
        <f t="shared" si="0"/>
        <v>197</v>
      </c>
    </row>
    <row r="75" spans="1:10" ht="13.5" thickBot="1" x14ac:dyDescent="0.25">
      <c r="A75" s="1" t="s">
        <v>114</v>
      </c>
      <c r="B75" s="11">
        <v>137</v>
      </c>
      <c r="C75" s="12">
        <v>11</v>
      </c>
      <c r="D75" s="12">
        <v>13</v>
      </c>
      <c r="E75" s="12">
        <v>1</v>
      </c>
      <c r="F75" s="12">
        <v>3</v>
      </c>
      <c r="G75" s="12">
        <v>0</v>
      </c>
      <c r="H75" s="12">
        <v>19</v>
      </c>
      <c r="I75" s="16">
        <v>13</v>
      </c>
      <c r="J75" s="2">
        <f t="shared" si="0"/>
        <v>197</v>
      </c>
    </row>
    <row r="76" spans="1:10" ht="13.5" thickBot="1" x14ac:dyDescent="0.25">
      <c r="A76" s="1" t="s">
        <v>95</v>
      </c>
      <c r="B76" s="11">
        <v>132</v>
      </c>
      <c r="C76" s="12">
        <v>10</v>
      </c>
      <c r="D76" s="12">
        <v>20</v>
      </c>
      <c r="E76" s="12">
        <v>0</v>
      </c>
      <c r="F76" s="12">
        <v>1</v>
      </c>
      <c r="G76" s="12">
        <v>0</v>
      </c>
      <c r="H76" s="12">
        <v>21</v>
      </c>
      <c r="I76" s="16">
        <v>9</v>
      </c>
      <c r="J76" s="2">
        <f t="shared" si="0"/>
        <v>193</v>
      </c>
    </row>
    <row r="77" spans="1:10" ht="13.5" thickBot="1" x14ac:dyDescent="0.25">
      <c r="A77" s="1" t="s">
        <v>48</v>
      </c>
      <c r="B77" s="11">
        <v>146</v>
      </c>
      <c r="C77" s="12">
        <v>10</v>
      </c>
      <c r="D77" s="12">
        <v>3</v>
      </c>
      <c r="E77" s="12">
        <v>0</v>
      </c>
      <c r="F77" s="12">
        <v>1</v>
      </c>
      <c r="G77" s="12">
        <v>0</v>
      </c>
      <c r="H77" s="12">
        <v>18</v>
      </c>
      <c r="I77" s="16">
        <v>10</v>
      </c>
      <c r="J77" s="2">
        <f t="shared" si="0"/>
        <v>188</v>
      </c>
    </row>
    <row r="78" spans="1:10" ht="13.5" thickBot="1" x14ac:dyDescent="0.25">
      <c r="A78" s="1" t="s">
        <v>57</v>
      </c>
      <c r="B78" s="11">
        <v>108</v>
      </c>
      <c r="C78" s="12">
        <v>15</v>
      </c>
      <c r="D78" s="12">
        <v>4</v>
      </c>
      <c r="E78" s="12">
        <v>0</v>
      </c>
      <c r="F78" s="12">
        <v>0</v>
      </c>
      <c r="G78" s="12">
        <v>0</v>
      </c>
      <c r="H78" s="12">
        <v>17</v>
      </c>
      <c r="I78" s="16">
        <v>3</v>
      </c>
      <c r="J78" s="2">
        <f t="shared" si="0"/>
        <v>147</v>
      </c>
    </row>
    <row r="79" spans="1:10" ht="13.5" thickBot="1" x14ac:dyDescent="0.25">
      <c r="A79" s="1" t="s">
        <v>60</v>
      </c>
      <c r="B79" s="11">
        <v>82</v>
      </c>
      <c r="C79" s="12">
        <v>7</v>
      </c>
      <c r="D79" s="12">
        <v>17</v>
      </c>
      <c r="E79" s="12">
        <v>0</v>
      </c>
      <c r="F79" s="12">
        <v>2</v>
      </c>
      <c r="G79" s="12">
        <v>0</v>
      </c>
      <c r="H79" s="12">
        <v>15</v>
      </c>
      <c r="I79" s="16">
        <v>6</v>
      </c>
      <c r="J79" s="2">
        <f t="shared" si="0"/>
        <v>129</v>
      </c>
    </row>
    <row r="80" spans="1:10" ht="13.5" thickBot="1" x14ac:dyDescent="0.25">
      <c r="A80" s="1" t="s">
        <v>110</v>
      </c>
      <c r="B80" s="11">
        <v>101</v>
      </c>
      <c r="C80" s="12">
        <v>0</v>
      </c>
      <c r="D80" s="12">
        <v>0</v>
      </c>
      <c r="E80" s="12">
        <v>0</v>
      </c>
      <c r="F80" s="12">
        <v>1</v>
      </c>
      <c r="G80" s="12">
        <v>0</v>
      </c>
      <c r="H80" s="12">
        <v>10</v>
      </c>
      <c r="I80" s="16">
        <v>9</v>
      </c>
      <c r="J80" s="2">
        <f t="shared" si="0"/>
        <v>121</v>
      </c>
    </row>
    <row r="81" spans="1:10" ht="13.5" thickBot="1" x14ac:dyDescent="0.25">
      <c r="A81" s="1" t="s">
        <v>97</v>
      </c>
      <c r="B81" s="11">
        <v>39</v>
      </c>
      <c r="C81" s="12">
        <v>0</v>
      </c>
      <c r="D81" s="12">
        <v>32</v>
      </c>
      <c r="E81" s="12">
        <v>0</v>
      </c>
      <c r="F81" s="12">
        <v>3</v>
      </c>
      <c r="G81" s="12">
        <v>0</v>
      </c>
      <c r="H81" s="12">
        <v>8</v>
      </c>
      <c r="I81" s="16">
        <v>3</v>
      </c>
      <c r="J81" s="2">
        <f t="shared" si="0"/>
        <v>85</v>
      </c>
    </row>
    <row r="82" spans="1:10" ht="13.5" thickBot="1" x14ac:dyDescent="0.25">
      <c r="A82" s="1" t="s">
        <v>55</v>
      </c>
      <c r="B82" s="11">
        <v>20</v>
      </c>
      <c r="C82" s="12">
        <v>48</v>
      </c>
      <c r="D82" s="12">
        <v>0</v>
      </c>
      <c r="E82" s="12">
        <v>0</v>
      </c>
      <c r="F82" s="12">
        <v>0</v>
      </c>
      <c r="G82" s="12">
        <v>0</v>
      </c>
      <c r="H82" s="12">
        <v>1</v>
      </c>
      <c r="I82" s="16">
        <v>1</v>
      </c>
      <c r="J82" s="2">
        <f t="shared" si="0"/>
        <v>70</v>
      </c>
    </row>
    <row r="83" spans="1:10" ht="13.5" thickBot="1" x14ac:dyDescent="0.25">
      <c r="A83" s="1" t="s">
        <v>54</v>
      </c>
      <c r="B83" s="11">
        <v>24</v>
      </c>
      <c r="C83" s="12">
        <v>37</v>
      </c>
      <c r="D83" s="12">
        <v>0</v>
      </c>
      <c r="E83" s="12">
        <v>0</v>
      </c>
      <c r="F83" s="12">
        <v>0</v>
      </c>
      <c r="G83" s="12">
        <v>0</v>
      </c>
      <c r="H83" s="12">
        <v>2</v>
      </c>
      <c r="I83" s="16">
        <v>2</v>
      </c>
      <c r="J83" s="2">
        <f t="shared" ref="J83:J104" si="1">SUM(B83:I83)</f>
        <v>65</v>
      </c>
    </row>
    <row r="84" spans="1:10" ht="13.5" thickBot="1" x14ac:dyDescent="0.25">
      <c r="A84" s="1" t="s">
        <v>139</v>
      </c>
      <c r="B84" s="11">
        <v>26</v>
      </c>
      <c r="C84" s="12">
        <v>26</v>
      </c>
      <c r="D84" s="12">
        <v>0</v>
      </c>
      <c r="E84" s="12">
        <v>0</v>
      </c>
      <c r="F84" s="12">
        <v>0</v>
      </c>
      <c r="G84" s="12">
        <v>0</v>
      </c>
      <c r="H84" s="12">
        <v>0</v>
      </c>
      <c r="I84" s="16">
        <v>5</v>
      </c>
      <c r="J84" s="2">
        <f t="shared" si="1"/>
        <v>57</v>
      </c>
    </row>
    <row r="85" spans="1:10" ht="13.5" thickBot="1" x14ac:dyDescent="0.25">
      <c r="A85" s="1" t="s">
        <v>91</v>
      </c>
      <c r="B85" s="11">
        <v>22</v>
      </c>
      <c r="C85" s="12">
        <v>11</v>
      </c>
      <c r="D85" s="12">
        <v>8</v>
      </c>
      <c r="E85" s="12">
        <v>0</v>
      </c>
      <c r="F85" s="12">
        <v>1</v>
      </c>
      <c r="G85" s="12">
        <v>0</v>
      </c>
      <c r="H85" s="12">
        <v>4</v>
      </c>
      <c r="I85" s="16">
        <v>4</v>
      </c>
      <c r="J85" s="2">
        <f t="shared" si="1"/>
        <v>50</v>
      </c>
    </row>
    <row r="86" spans="1:10" ht="13.5" thickBot="1" x14ac:dyDescent="0.25">
      <c r="A86" s="1" t="s">
        <v>106</v>
      </c>
      <c r="B86" s="11">
        <v>26</v>
      </c>
      <c r="C86" s="12">
        <v>1</v>
      </c>
      <c r="D86" s="12">
        <v>1</v>
      </c>
      <c r="E86" s="12">
        <v>0</v>
      </c>
      <c r="F86" s="12">
        <v>0</v>
      </c>
      <c r="G86" s="12">
        <v>0</v>
      </c>
      <c r="H86" s="12">
        <v>7</v>
      </c>
      <c r="I86" s="16">
        <v>2</v>
      </c>
      <c r="J86" s="2">
        <f t="shared" si="1"/>
        <v>37</v>
      </c>
    </row>
    <row r="87" spans="1:10" ht="13.5" thickBot="1" x14ac:dyDescent="0.25">
      <c r="A87" s="1" t="s">
        <v>100</v>
      </c>
      <c r="B87" s="11">
        <v>23</v>
      </c>
      <c r="C87" s="12">
        <v>1</v>
      </c>
      <c r="D87" s="12">
        <v>0</v>
      </c>
      <c r="E87" s="12">
        <v>0</v>
      </c>
      <c r="F87" s="12">
        <v>1</v>
      </c>
      <c r="G87" s="12">
        <v>0</v>
      </c>
      <c r="H87" s="12">
        <v>7</v>
      </c>
      <c r="I87" s="16">
        <v>1</v>
      </c>
      <c r="J87" s="2">
        <f t="shared" si="1"/>
        <v>33</v>
      </c>
    </row>
    <row r="88" spans="1:10" ht="13.5" thickBot="1" x14ac:dyDescent="0.25">
      <c r="A88" s="1" t="s">
        <v>96</v>
      </c>
      <c r="B88" s="11">
        <v>20</v>
      </c>
      <c r="C88" s="12">
        <v>0</v>
      </c>
      <c r="D88" s="12">
        <v>4</v>
      </c>
      <c r="E88" s="12">
        <v>0</v>
      </c>
      <c r="F88" s="12">
        <v>0</v>
      </c>
      <c r="G88" s="12">
        <v>0</v>
      </c>
      <c r="H88" s="12">
        <v>8</v>
      </c>
      <c r="I88" s="16">
        <v>1</v>
      </c>
      <c r="J88" s="2">
        <f t="shared" si="1"/>
        <v>33</v>
      </c>
    </row>
    <row r="89" spans="1:10" ht="13.5" thickBot="1" x14ac:dyDescent="0.25">
      <c r="A89" s="1" t="s">
        <v>123</v>
      </c>
      <c r="B89" s="11">
        <v>13</v>
      </c>
      <c r="C89" s="12">
        <v>1</v>
      </c>
      <c r="D89" s="12">
        <v>0</v>
      </c>
      <c r="E89" s="12">
        <v>0</v>
      </c>
      <c r="F89" s="12">
        <v>1</v>
      </c>
      <c r="G89" s="12">
        <v>0</v>
      </c>
      <c r="H89" s="12">
        <v>4</v>
      </c>
      <c r="I89" s="16">
        <v>1</v>
      </c>
      <c r="J89" s="2">
        <f t="shared" si="1"/>
        <v>20</v>
      </c>
    </row>
    <row r="90" spans="1:10" ht="13.5" thickBot="1" x14ac:dyDescent="0.25">
      <c r="A90" s="1" t="s">
        <v>130</v>
      </c>
      <c r="B90" s="11">
        <v>14</v>
      </c>
      <c r="C90" s="12">
        <v>3</v>
      </c>
      <c r="D90" s="12">
        <v>0</v>
      </c>
      <c r="E90" s="12">
        <v>0</v>
      </c>
      <c r="F90" s="12">
        <v>0</v>
      </c>
      <c r="G90" s="12">
        <v>0</v>
      </c>
      <c r="H90" s="12">
        <v>3</v>
      </c>
      <c r="I90" s="16">
        <v>0</v>
      </c>
      <c r="J90" s="2">
        <f t="shared" si="1"/>
        <v>20</v>
      </c>
    </row>
    <row r="91" spans="1:10" ht="13.5" thickBot="1" x14ac:dyDescent="0.25">
      <c r="A91" s="1" t="s">
        <v>140</v>
      </c>
      <c r="B91" s="11">
        <v>10</v>
      </c>
      <c r="C91" s="12">
        <v>4</v>
      </c>
      <c r="D91" s="12">
        <v>0</v>
      </c>
      <c r="E91" s="12">
        <v>0</v>
      </c>
      <c r="F91" s="12">
        <v>0</v>
      </c>
      <c r="G91" s="12">
        <v>0</v>
      </c>
      <c r="H91" s="12">
        <v>1</v>
      </c>
      <c r="I91" s="16">
        <v>2</v>
      </c>
      <c r="J91" s="2">
        <f t="shared" si="1"/>
        <v>17</v>
      </c>
    </row>
    <row r="92" spans="1:10" ht="13.5" thickBot="1" x14ac:dyDescent="0.25">
      <c r="A92" s="1" t="s">
        <v>68</v>
      </c>
      <c r="B92" s="11">
        <v>7</v>
      </c>
      <c r="C92" s="12">
        <v>4</v>
      </c>
      <c r="D92" s="12">
        <v>3</v>
      </c>
      <c r="E92" s="12">
        <v>0</v>
      </c>
      <c r="F92" s="12">
        <v>0</v>
      </c>
      <c r="G92" s="12">
        <v>0</v>
      </c>
      <c r="H92" s="12">
        <v>1</v>
      </c>
      <c r="I92" s="16">
        <v>1</v>
      </c>
      <c r="J92" s="2">
        <f t="shared" si="1"/>
        <v>16</v>
      </c>
    </row>
    <row r="93" spans="1:10" ht="13.5" thickBot="1" x14ac:dyDescent="0.25">
      <c r="A93" s="1" t="s">
        <v>134</v>
      </c>
      <c r="B93" s="11">
        <v>6</v>
      </c>
      <c r="C93" s="12">
        <v>3</v>
      </c>
      <c r="D93" s="12">
        <v>0</v>
      </c>
      <c r="E93" s="12">
        <v>0</v>
      </c>
      <c r="F93" s="12">
        <v>0</v>
      </c>
      <c r="G93" s="12">
        <v>0</v>
      </c>
      <c r="H93" s="12">
        <v>6</v>
      </c>
      <c r="I93" s="16">
        <v>0</v>
      </c>
      <c r="J93" s="2">
        <f t="shared" si="1"/>
        <v>15</v>
      </c>
    </row>
    <row r="94" spans="1:10" ht="13.5" thickBot="1" x14ac:dyDescent="0.25">
      <c r="A94" s="1" t="s">
        <v>125</v>
      </c>
      <c r="B94" s="11">
        <v>6</v>
      </c>
      <c r="C94" s="12">
        <v>0</v>
      </c>
      <c r="D94" s="12">
        <v>6</v>
      </c>
      <c r="E94" s="12">
        <v>0</v>
      </c>
      <c r="F94" s="12">
        <v>0</v>
      </c>
      <c r="G94" s="12">
        <v>0</v>
      </c>
      <c r="H94" s="12">
        <v>2</v>
      </c>
      <c r="I94" s="16">
        <v>0</v>
      </c>
      <c r="J94" s="2">
        <f t="shared" si="1"/>
        <v>14</v>
      </c>
    </row>
    <row r="95" spans="1:10" ht="13.5" thickBot="1" x14ac:dyDescent="0.25">
      <c r="A95" s="1" t="s">
        <v>79</v>
      </c>
      <c r="B95" s="11">
        <v>8</v>
      </c>
      <c r="C95" s="12">
        <v>2</v>
      </c>
      <c r="D95" s="12">
        <v>1</v>
      </c>
      <c r="E95" s="12">
        <v>0</v>
      </c>
      <c r="F95" s="12">
        <v>0</v>
      </c>
      <c r="G95" s="12">
        <v>0</v>
      </c>
      <c r="H95" s="12">
        <v>1</v>
      </c>
      <c r="I95" s="16">
        <v>2</v>
      </c>
      <c r="J95" s="2">
        <f t="shared" si="1"/>
        <v>14</v>
      </c>
    </row>
    <row r="96" spans="1:10" ht="13.5" thickBot="1" x14ac:dyDescent="0.25">
      <c r="A96" s="1" t="s">
        <v>141</v>
      </c>
      <c r="B96" s="11">
        <v>4</v>
      </c>
      <c r="C96" s="12">
        <v>3</v>
      </c>
      <c r="D96" s="12">
        <v>0</v>
      </c>
      <c r="E96" s="12">
        <v>0</v>
      </c>
      <c r="F96" s="12">
        <v>0</v>
      </c>
      <c r="G96" s="12">
        <v>0</v>
      </c>
      <c r="H96" s="12">
        <v>1</v>
      </c>
      <c r="I96" s="16">
        <v>0</v>
      </c>
      <c r="J96" s="2">
        <f t="shared" si="1"/>
        <v>8</v>
      </c>
    </row>
    <row r="97" spans="1:14" ht="13.5" thickBot="1" x14ac:dyDescent="0.25">
      <c r="A97" s="19" t="s">
        <v>59</v>
      </c>
      <c r="B97" s="20">
        <v>1</v>
      </c>
      <c r="C97" s="21">
        <v>0</v>
      </c>
      <c r="D97" s="21">
        <v>3</v>
      </c>
      <c r="E97" s="21">
        <v>0</v>
      </c>
      <c r="F97" s="21">
        <v>3</v>
      </c>
      <c r="G97" s="21">
        <v>0</v>
      </c>
      <c r="H97" s="21">
        <v>0</v>
      </c>
      <c r="I97" s="22">
        <v>0</v>
      </c>
      <c r="J97" s="23">
        <f t="shared" si="1"/>
        <v>7</v>
      </c>
    </row>
    <row r="98" spans="1:14" ht="13.5" thickBot="1" x14ac:dyDescent="0.25">
      <c r="A98" s="1" t="s">
        <v>137</v>
      </c>
      <c r="B98" s="11">
        <v>2</v>
      </c>
      <c r="C98" s="12">
        <v>1</v>
      </c>
      <c r="D98" s="12">
        <v>0</v>
      </c>
      <c r="E98" s="12">
        <v>0</v>
      </c>
      <c r="F98" s="12">
        <v>0</v>
      </c>
      <c r="G98" s="12">
        <v>0</v>
      </c>
      <c r="H98" s="12">
        <v>0</v>
      </c>
      <c r="I98" s="16">
        <v>1</v>
      </c>
      <c r="J98" s="23">
        <f t="shared" si="1"/>
        <v>4</v>
      </c>
    </row>
    <row r="99" spans="1:14" ht="13.5" thickBot="1" x14ac:dyDescent="0.25">
      <c r="A99" s="19" t="s">
        <v>138</v>
      </c>
      <c r="B99" s="20">
        <v>3</v>
      </c>
      <c r="C99" s="21">
        <v>0</v>
      </c>
      <c r="D99" s="21">
        <v>0</v>
      </c>
      <c r="E99" s="21">
        <v>0</v>
      </c>
      <c r="F99" s="21">
        <v>0</v>
      </c>
      <c r="G99" s="21">
        <v>1</v>
      </c>
      <c r="H99" s="21">
        <v>0</v>
      </c>
      <c r="I99" s="22">
        <v>0</v>
      </c>
      <c r="J99" s="23">
        <f t="shared" si="1"/>
        <v>4</v>
      </c>
    </row>
    <row r="100" spans="1:14" ht="13.5" thickBot="1" x14ac:dyDescent="0.25">
      <c r="A100" s="1" t="s">
        <v>136</v>
      </c>
      <c r="B100" s="11">
        <v>1</v>
      </c>
      <c r="C100" s="12">
        <v>1</v>
      </c>
      <c r="D100" s="12">
        <v>0</v>
      </c>
      <c r="E100" s="12">
        <v>0</v>
      </c>
      <c r="F100" s="12">
        <v>0</v>
      </c>
      <c r="G100" s="12">
        <v>0</v>
      </c>
      <c r="H100" s="12">
        <v>0</v>
      </c>
      <c r="I100" s="16">
        <v>0</v>
      </c>
      <c r="J100" s="23">
        <f t="shared" si="1"/>
        <v>2</v>
      </c>
    </row>
    <row r="101" spans="1:14" ht="13.5" thickBot="1" x14ac:dyDescent="0.25">
      <c r="A101" s="19" t="s">
        <v>133</v>
      </c>
      <c r="B101" s="20">
        <v>1</v>
      </c>
      <c r="C101" s="21">
        <v>0</v>
      </c>
      <c r="D101" s="21">
        <v>0</v>
      </c>
      <c r="E101" s="21">
        <v>0</v>
      </c>
      <c r="F101" s="21">
        <v>0</v>
      </c>
      <c r="G101" s="21">
        <v>0</v>
      </c>
      <c r="H101" s="21">
        <v>0</v>
      </c>
      <c r="I101" s="22">
        <v>1</v>
      </c>
      <c r="J101" s="23">
        <f t="shared" si="1"/>
        <v>2</v>
      </c>
    </row>
    <row r="102" spans="1:14" ht="13.5" thickBot="1" x14ac:dyDescent="0.25">
      <c r="A102" s="1" t="s">
        <v>135</v>
      </c>
      <c r="B102" s="11">
        <v>0</v>
      </c>
      <c r="C102" s="12">
        <v>0</v>
      </c>
      <c r="D102" s="12">
        <v>0</v>
      </c>
      <c r="E102" s="12">
        <v>0</v>
      </c>
      <c r="F102" s="12">
        <v>0</v>
      </c>
      <c r="G102" s="12">
        <v>0</v>
      </c>
      <c r="H102" s="12">
        <v>0</v>
      </c>
      <c r="I102" s="16">
        <v>1</v>
      </c>
      <c r="J102" s="23">
        <f t="shared" si="1"/>
        <v>1</v>
      </c>
    </row>
    <row r="103" spans="1:14" ht="13.5" thickBot="1" x14ac:dyDescent="0.25">
      <c r="A103" s="1" t="s">
        <v>144</v>
      </c>
      <c r="B103" s="11">
        <v>0</v>
      </c>
      <c r="C103" s="12">
        <v>0</v>
      </c>
      <c r="D103" s="12">
        <v>1</v>
      </c>
      <c r="E103" s="12">
        <v>0</v>
      </c>
      <c r="F103" s="12">
        <v>0</v>
      </c>
      <c r="G103" s="12">
        <v>0</v>
      </c>
      <c r="H103" s="12">
        <v>0</v>
      </c>
      <c r="I103" s="16">
        <v>0</v>
      </c>
      <c r="J103" s="23">
        <f t="shared" si="1"/>
        <v>1</v>
      </c>
    </row>
    <row r="104" spans="1:14" ht="13.5" thickBot="1" x14ac:dyDescent="0.25">
      <c r="A104" s="1" t="s">
        <v>145</v>
      </c>
      <c r="B104" s="11">
        <v>1</v>
      </c>
      <c r="C104" s="12">
        <v>0</v>
      </c>
      <c r="D104" s="12">
        <v>0</v>
      </c>
      <c r="E104" s="12">
        <v>0</v>
      </c>
      <c r="F104" s="12">
        <v>0</v>
      </c>
      <c r="G104" s="12">
        <v>0</v>
      </c>
      <c r="H104" s="12">
        <v>0</v>
      </c>
      <c r="I104" s="16">
        <v>0</v>
      </c>
      <c r="J104" s="23">
        <f t="shared" si="1"/>
        <v>1</v>
      </c>
    </row>
    <row r="105" spans="1:14" x14ac:dyDescent="0.2">
      <c r="A105" s="13"/>
      <c r="B105" s="14"/>
      <c r="C105" s="14"/>
      <c r="D105" s="14"/>
      <c r="E105" s="14"/>
      <c r="F105" s="14"/>
      <c r="G105" s="14"/>
      <c r="H105" s="14"/>
      <c r="I105" s="14"/>
    </row>
    <row r="106" spans="1:14" s="39" customFormat="1" x14ac:dyDescent="0.2">
      <c r="A106" s="13"/>
      <c r="B106" s="14"/>
      <c r="C106" s="14"/>
      <c r="D106" s="14"/>
      <c r="E106" s="14"/>
      <c r="F106" s="14"/>
      <c r="G106" s="14"/>
      <c r="H106" s="14"/>
      <c r="I106" s="14"/>
    </row>
    <row r="107" spans="1:14" x14ac:dyDescent="0.2">
      <c r="A107" s="35" t="s">
        <v>126</v>
      </c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</row>
    <row r="108" spans="1:14" x14ac:dyDescent="0.2">
      <c r="A108" s="36" t="s">
        <v>7</v>
      </c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</row>
    <row r="109" spans="1:14" x14ac:dyDescent="0.2">
      <c r="A109" s="35" t="s">
        <v>142</v>
      </c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</row>
    <row r="110" spans="1:14" x14ac:dyDescent="0.2">
      <c r="A110" s="35" t="s">
        <v>124</v>
      </c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</row>
  </sheetData>
  <sortState xmlns:xlrd2="http://schemas.microsoft.com/office/spreadsheetml/2017/richdata2" ref="A18:I99">
    <sortCondition ref="A18:A99"/>
  </sortState>
  <mergeCells count="15">
    <mergeCell ref="A108:N108"/>
    <mergeCell ref="A109:N109"/>
    <mergeCell ref="A110:N110"/>
    <mergeCell ref="A107:N107"/>
    <mergeCell ref="A16:N16"/>
    <mergeCell ref="A8:N10"/>
    <mergeCell ref="A11:N11"/>
    <mergeCell ref="A12:N12"/>
    <mergeCell ref="A13:G15"/>
    <mergeCell ref="H13:N15"/>
    <mergeCell ref="A1:D6"/>
    <mergeCell ref="E2:N2"/>
    <mergeCell ref="E3:N3"/>
    <mergeCell ref="E4:N4"/>
    <mergeCell ref="A7:N7"/>
  </mergeCells>
  <pageMargins left="0.511811024" right="0.511811024" top="0.78740157499999996" bottom="0.78740157499999996" header="0.31496062000000002" footer="0.31496062000000002"/>
  <pageSetup paperSize="9" scale="44" orientation="portrait" r:id="rId1"/>
  <colBreaks count="1" manualBreakCount="1">
    <brk id="12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6"/>
  <sheetViews>
    <sheetView workbookViewId="0"/>
  </sheetViews>
  <sheetFormatPr defaultRowHeight="12.75" customHeight="1" x14ac:dyDescent="0.2"/>
  <sheetData>
    <row r="1" spans="1:4" ht="12.75" customHeight="1" x14ac:dyDescent="0.2">
      <c r="B1" t="s">
        <v>115</v>
      </c>
      <c r="C1" t="s">
        <v>116</v>
      </c>
      <c r="D1" t="s">
        <v>117</v>
      </c>
    </row>
    <row r="2" spans="1:4" ht="12.75" customHeight="1" x14ac:dyDescent="0.2">
      <c r="A2" t="s">
        <v>11</v>
      </c>
      <c r="B2">
        <v>11813</v>
      </c>
      <c r="C2">
        <v>1389547</v>
      </c>
      <c r="D2">
        <v>8079</v>
      </c>
    </row>
    <row r="3" spans="1:4" ht="12.75" customHeight="1" x14ac:dyDescent="0.2">
      <c r="A3" t="s">
        <v>12</v>
      </c>
      <c r="B3">
        <v>3313</v>
      </c>
      <c r="C3">
        <v>172785</v>
      </c>
      <c r="D3">
        <v>60</v>
      </c>
    </row>
    <row r="4" spans="1:4" ht="12.75" customHeight="1" x14ac:dyDescent="0.2">
      <c r="A4" t="s">
        <v>13</v>
      </c>
      <c r="B4">
        <v>70334</v>
      </c>
      <c r="C4">
        <v>26672</v>
      </c>
      <c r="D4">
        <v>844</v>
      </c>
    </row>
    <row r="5" spans="1:4" ht="12.75" customHeight="1" x14ac:dyDescent="0.2">
      <c r="A5" t="s">
        <v>15</v>
      </c>
      <c r="B5">
        <v>13780</v>
      </c>
      <c r="C5">
        <v>2959</v>
      </c>
      <c r="D5">
        <v>1182</v>
      </c>
    </row>
    <row r="6" spans="1:4" ht="12.75" customHeight="1" x14ac:dyDescent="0.2">
      <c r="A6" t="s">
        <v>17</v>
      </c>
      <c r="B6">
        <v>5370</v>
      </c>
      <c r="C6">
        <v>374974</v>
      </c>
      <c r="D6">
        <v>3150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5</vt:i4>
      </vt:variant>
    </vt:vector>
  </HeadingPairs>
  <TitlesOfParts>
    <vt:vector size="12" baseType="lpstr">
      <vt:lpstr>Página5_1</vt:lpstr>
      <vt:lpstr>Página1_2</vt:lpstr>
      <vt:lpstr>data_Página1_2_1</vt:lpstr>
      <vt:lpstr>Página2_3</vt:lpstr>
      <vt:lpstr>data_Página2_3_1</vt:lpstr>
      <vt:lpstr>Página3_4</vt:lpstr>
      <vt:lpstr>data_Página4_5_1</vt:lpstr>
      <vt:lpstr>Página3_4!Area_de_impressao</vt:lpstr>
      <vt:lpstr>TOC_1</vt:lpstr>
      <vt:lpstr>TOC_2</vt:lpstr>
      <vt:lpstr>TOC_3</vt:lpstr>
      <vt:lpstr>TOC_4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Guilherme Formiga da Silva</dc:creator>
  <cp:lastModifiedBy>gui1909</cp:lastModifiedBy>
  <cp:lastPrinted>2022-06-22T17:23:35Z</cp:lastPrinted>
  <dcterms:created xsi:type="dcterms:W3CDTF">2015-09-14T14:11:18Z</dcterms:created>
  <dcterms:modified xsi:type="dcterms:W3CDTF">2023-06-20T12:49:13Z</dcterms:modified>
</cp:coreProperties>
</file>