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8. Agosto\"/>
    </mc:Choice>
  </mc:AlternateContent>
  <xr:revisionPtr revIDLastSave="0" documentId="13_ncr:1_{A605ABB9-B9DC-4418-9682-43AFEE8D93C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  <sheet name="Página3_4" sheetId="6" r:id="rId6"/>
    <sheet name="data_Página4_5_1" sheetId="8" state="hidden" r:id="rId7"/>
  </sheets>
  <definedNames>
    <definedName name="_xlnm.Print_Area" localSheetId="5">Página3_4!$A$1:$L$120</definedName>
    <definedName name="TOC_1">Página1_2!$A$11</definedName>
    <definedName name="TOC_2">Página1_2!$A$11</definedName>
    <definedName name="TOC_3">Página2_3!$A$11</definedName>
    <definedName name="TOC_4">Página3_4!$A$11</definedName>
    <definedName name="TOC_5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7" i="6" l="1"/>
  <c r="J106" i="6"/>
  <c r="J103" i="6"/>
  <c r="C107" i="6"/>
  <c r="D107" i="6"/>
  <c r="E107" i="6"/>
  <c r="F107" i="6"/>
  <c r="G107" i="6"/>
  <c r="H107" i="6"/>
  <c r="B107" i="6"/>
  <c r="J105" i="6"/>
  <c r="J104" i="6"/>
  <c r="J101" i="6"/>
  <c r="J102" i="6"/>
  <c r="J27" i="2"/>
  <c r="J98" i="6"/>
  <c r="J99" i="6"/>
  <c r="J100" i="6"/>
  <c r="J96" i="6"/>
  <c r="J97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18" i="6"/>
  <c r="C20" i="4"/>
  <c r="D20" i="4"/>
  <c r="E20" i="4"/>
  <c r="F20" i="4"/>
  <c r="B20" i="4"/>
  <c r="G13" i="4"/>
  <c r="G14" i="4"/>
  <c r="G15" i="4"/>
  <c r="G16" i="4"/>
  <c r="G17" i="4"/>
  <c r="G18" i="4"/>
  <c r="G19" i="4"/>
  <c r="G12" i="4"/>
  <c r="J19" i="2"/>
  <c r="J20" i="2"/>
  <c r="J21" i="2"/>
  <c r="J22" i="2"/>
  <c r="J23" i="2"/>
  <c r="J24" i="2"/>
  <c r="J25" i="2"/>
  <c r="J26" i="2"/>
  <c r="J18" i="2"/>
  <c r="J107" i="6" l="1"/>
  <c r="G20" i="4"/>
</calcChain>
</file>

<file path=xl/sharedStrings.xml><?xml version="1.0" encoding="utf-8"?>
<sst xmlns="http://schemas.openxmlformats.org/spreadsheetml/2006/main" count="223" uniqueCount="158">
  <si>
    <t>GOVERNO DO ESTADO DO RIO GRANDE DO SUL</t>
  </si>
  <si>
    <t>DEPARTAMENTO ESTADUAL DE TRÂNSITO</t>
  </si>
  <si>
    <t>INFRAÇÕES DE TRÂNSITO NO RS POR CARACTERÍSTICA DO VEÍCULO AUTUADO</t>
  </si>
  <si>
    <t>SUMÁRIO</t>
  </si>
  <si>
    <t>Infrações no RS por Tipo de Veículo ao Ano</t>
  </si>
  <si>
    <t xml:space="preserve"> </t>
  </si>
  <si>
    <t>Gráfico das Infrações no RS por Tipo de Veículo ao Ano</t>
  </si>
  <si>
    <t>Fonte de dados: PROCERGS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</si>
  <si>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</si>
  <si>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</si>
  <si>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Tipo de Veículo</t>
  </si>
  <si>
    <t>Automóvel</t>
  </si>
  <si>
    <t>Motocicleta, Motoneta e Ciclomotor</t>
  </si>
  <si>
    <t xml:space="preserve">Caminhão  </t>
  </si>
  <si>
    <t>Reboque</t>
  </si>
  <si>
    <t>Ônibus e Microônibus</t>
  </si>
  <si>
    <t>Trator</t>
  </si>
  <si>
    <t>Utilitário, Caminhonete e Camioneta</t>
  </si>
  <si>
    <t>Outros</t>
  </si>
  <si>
    <t>Total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</si>
  <si>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</si>
  <si>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</si>
  <si>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</si>
  <si>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</si>
  <si>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</si>
  <si>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</si>
  <si>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</si>
  <si>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</si>
  <si>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</si>
  <si>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</si>
  <si>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</si>
  <si>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</si>
  <si>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</si>
  <si>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</si>
  <si>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</si>
  <si>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</si>
  <si>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Grave</t>
  </si>
  <si>
    <t>Gravíssima</t>
  </si>
  <si>
    <t>Leve</t>
  </si>
  <si>
    <t>Média</t>
  </si>
  <si>
    <t>Outra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</si>
  <si>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</si>
  <si>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Artigo e Tipo de Veículo</t>
  </si>
  <si>
    <t>Artigo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</si>
  <si>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</si>
  <si>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</si>
  <si>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</si>
  <si>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</si>
  <si>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</si>
  <si>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</si>
  <si>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</si>
  <si>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</si>
  <si>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</si>
  <si>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</si>
  <si>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</si>
  <si>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</si>
  <si>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</si>
  <si>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</si>
  <si>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</si>
  <si>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</si>
  <si>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</si>
  <si>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</si>
  <si>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</si>
  <si>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</si>
  <si>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</si>
  <si>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</si>
  <si>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</si>
  <si>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</si>
  <si>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</si>
  <si>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</si>
  <si>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</si>
  <si>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</si>
  <si>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</si>
  <si>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</si>
  <si>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</si>
  <si>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</si>
  <si>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</si>
  <si>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</si>
  <si>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</si>
  <si>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</si>
  <si>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</si>
  <si>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</si>
  <si>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</si>
  <si>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</si>
  <si>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</si>
  <si>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</si>
  <si>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</si>
  <si>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</si>
  <si>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</si>
  <si>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214</t>
  </si>
  <si>
    <t>215</t>
  </si>
  <si>
    <t>216</t>
  </si>
  <si>
    <t>218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</si>
  <si>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</si>
  <si>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</si>
  <si>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</si>
  <si>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</si>
  <si>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</si>
  <si>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</si>
  <si>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</si>
  <si>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</si>
  <si>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</si>
  <si>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</si>
  <si>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</si>
  <si>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</si>
  <si>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</si>
  <si>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</si>
  <si>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238</t>
  </si>
  <si>
    <t>239</t>
  </si>
  <si>
    <t>244</t>
  </si>
  <si>
    <t>248</t>
  </si>
  <si>
    <t>250</t>
  </si>
  <si>
    <t>251</t>
  </si>
  <si>
    <t>252</t>
  </si>
  <si>
    <t>253</t>
  </si>
  <si>
    <t>Aluguel</t>
  </si>
  <si>
    <t>Particular</t>
  </si>
  <si>
    <t>Oficial</t>
  </si>
  <si>
    <t>Caminhão e Caminhão Trator</t>
  </si>
  <si>
    <t>Reboque e Semi-Reboque</t>
  </si>
  <si>
    <t>Caminhonete, Camioneta e Utilitário</t>
  </si>
  <si>
    <t>Qtd Infrações</t>
  </si>
  <si>
    <t>SECRETARIA DA MODERNIZAÇÃO ADMINISTRATIVA E DOS RECURSOS HUMANOS</t>
  </si>
  <si>
    <t>171</t>
  </si>
  <si>
    <t>Página: 4</t>
  </si>
  <si>
    <t>246</t>
  </si>
  <si>
    <t>Assessoria Técnica</t>
  </si>
  <si>
    <t>Ano</t>
  </si>
  <si>
    <t>Gráfico das Infrações no RS por Tipo de Veículo e Natureza em 2018</t>
  </si>
  <si>
    <t>Infrações no RS por Artigo e Tipo de Veículo em 2018</t>
  </si>
  <si>
    <t>249</t>
  </si>
  <si>
    <t>237</t>
  </si>
  <si>
    <t>257</t>
  </si>
  <si>
    <t>190</t>
  </si>
  <si>
    <t>241</t>
  </si>
  <si>
    <t>278</t>
  </si>
  <si>
    <t>205</t>
  </si>
  <si>
    <t>234</t>
  </si>
  <si>
    <t>222</t>
  </si>
  <si>
    <t>217</t>
  </si>
  <si>
    <t>240</t>
  </si>
  <si>
    <t>212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</si>
  <si>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</si>
  <si>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</si>
  <si>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</si>
  <si>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</si>
  <si>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</si>
  <si>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</si>
  <si>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</si>
  <si>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</si>
  <si>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</si>
  <si>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213</t>
  </si>
  <si>
    <t>95</t>
  </si>
  <si>
    <t>219</t>
  </si>
  <si>
    <t>200</t>
  </si>
  <si>
    <t>Relatório gerado em: 26/09/2024</t>
  </si>
  <si>
    <t>Dados até: 2024/agosto parcial</t>
  </si>
  <si>
    <t>Dados de 2024 até agosto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</si>
</sst>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dotted">
        <color auto="1"/>
      </top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C0C0C0"/>
      </right>
      <top style="thin">
        <color rgb="FFC0C0C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2" borderId="2" xfId="0" applyFont="1" applyFill="1" applyBorder="1" applyAlignment="1">
      <alignment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9" fillId="5" borderId="5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right" vertical="top"/>
    </xf>
    <xf numFmtId="3" fontId="9" fillId="3" borderId="8" xfId="0" applyNumberFormat="1" applyFont="1" applyFill="1" applyBorder="1" applyAlignment="1">
      <alignment horizontal="right" vertical="top"/>
    </xf>
    <xf numFmtId="3" fontId="9" fillId="3" borderId="9" xfId="0" applyNumberFormat="1" applyFont="1" applyFill="1" applyBorder="1" applyAlignment="1">
      <alignment horizontal="right" vertical="top"/>
    </xf>
    <xf numFmtId="3" fontId="9" fillId="3" borderId="1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9" fillId="3" borderId="11" xfId="0" applyNumberFormat="1" applyFont="1" applyFill="1" applyBorder="1" applyAlignment="1">
      <alignment horizontal="right" vertical="top"/>
    </xf>
    <xf numFmtId="3" fontId="9" fillId="3" borderId="12" xfId="0" applyNumberFormat="1" applyFont="1" applyFill="1" applyBorder="1" applyAlignment="1">
      <alignment horizontal="right" vertical="top"/>
    </xf>
    <xf numFmtId="3" fontId="10" fillId="6" borderId="14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vertical="top"/>
    </xf>
    <xf numFmtId="3" fontId="9" fillId="3" borderId="16" xfId="0" applyNumberFormat="1" applyFont="1" applyFill="1" applyBorder="1" applyAlignment="1">
      <alignment horizontal="right" vertical="top"/>
    </xf>
    <xf numFmtId="3" fontId="9" fillId="3" borderId="17" xfId="0" applyNumberFormat="1" applyFont="1" applyFill="1" applyBorder="1" applyAlignment="1">
      <alignment horizontal="right" vertical="top"/>
    </xf>
    <xf numFmtId="3" fontId="9" fillId="3" borderId="18" xfId="0" applyNumberFormat="1" applyFont="1" applyFill="1" applyBorder="1" applyAlignment="1">
      <alignment horizontal="right" vertical="top"/>
    </xf>
    <xf numFmtId="3" fontId="10" fillId="4" borderId="19" xfId="0" applyNumberFormat="1" applyFont="1" applyFill="1" applyBorder="1" applyAlignment="1">
      <alignment horizontal="right" vertical="top"/>
    </xf>
    <xf numFmtId="0" fontId="9" fillId="5" borderId="20" xfId="0" applyFont="1" applyFill="1" applyBorder="1" applyAlignment="1">
      <alignment horizontal="left" vertical="top"/>
    </xf>
    <xf numFmtId="3" fontId="10" fillId="7" borderId="9" xfId="0" applyNumberFormat="1" applyFont="1" applyFill="1" applyBorder="1" applyAlignment="1">
      <alignment horizontal="right" vertical="top"/>
    </xf>
    <xf numFmtId="3" fontId="9" fillId="3" borderId="21" xfId="0" applyNumberFormat="1" applyFont="1" applyFill="1" applyBorder="1" applyAlignment="1">
      <alignment horizontal="right" vertical="top"/>
    </xf>
    <xf numFmtId="3" fontId="9" fillId="3" borderId="22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0" fillId="0" borderId="6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0" borderId="13" xfId="0" applyNumberFormat="1" applyFont="1" applyBorder="1" applyAlignment="1">
      <alignment horizontal="right" vertical="top"/>
    </xf>
    <xf numFmtId="3" fontId="9" fillId="0" borderId="13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Página1_2!$B$17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Página1_2!$B$18:$B$27</c:f>
              <c:numCache>
                <c:formatCode>#,##0</c:formatCode>
                <c:ptCount val="10"/>
                <c:pt idx="0">
                  <c:v>2308241</c:v>
                </c:pt>
                <c:pt idx="1">
                  <c:v>2404664</c:v>
                </c:pt>
                <c:pt idx="2">
                  <c:v>2183690</c:v>
                </c:pt>
                <c:pt idx="3">
                  <c:v>2077771</c:v>
                </c:pt>
                <c:pt idx="4">
                  <c:v>1663667</c:v>
                </c:pt>
                <c:pt idx="5">
                  <c:v>1417050</c:v>
                </c:pt>
                <c:pt idx="6">
                  <c:v>2164966</c:v>
                </c:pt>
                <c:pt idx="7">
                  <c:v>2147371</c:v>
                </c:pt>
                <c:pt idx="8">
                  <c:v>2372844</c:v>
                </c:pt>
                <c:pt idx="9">
                  <c:v>1447780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C-496F-A4E1-2A1BF5CA7A50}"/>
            </c:ext>
          </c:extLst>
        </c:ser>
        <c:ser>
          <c:idx val="1"/>
          <c:order val="1"/>
          <c:tx>
            <c:strRef>
              <c:f>Página1_2!$C$17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Página1_2!$C$18:$C$27</c:f>
              <c:numCache>
                <c:formatCode>#,##0</c:formatCode>
                <c:ptCount val="10"/>
                <c:pt idx="0">
                  <c:v>267290</c:v>
                </c:pt>
                <c:pt idx="1">
                  <c:v>306138</c:v>
                </c:pt>
                <c:pt idx="2">
                  <c:v>314751</c:v>
                </c:pt>
                <c:pt idx="3">
                  <c:v>305918</c:v>
                </c:pt>
                <c:pt idx="4">
                  <c:v>290217</c:v>
                </c:pt>
                <c:pt idx="5">
                  <c:v>239071</c:v>
                </c:pt>
                <c:pt idx="6">
                  <c:v>304933</c:v>
                </c:pt>
                <c:pt idx="7">
                  <c:v>357293</c:v>
                </c:pt>
                <c:pt idx="8">
                  <c:v>412072</c:v>
                </c:pt>
                <c:pt idx="9">
                  <c:v>251097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C-496F-A4E1-2A1BF5CA7A50}"/>
            </c:ext>
          </c:extLst>
        </c:ser>
        <c:ser>
          <c:idx val="2"/>
          <c:order val="2"/>
          <c:tx>
            <c:strRef>
              <c:f>Página1_2!$D$17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Página1_2!$D$18:$D$27</c:f>
              <c:numCache>
                <c:formatCode>#,##0</c:formatCode>
                <c:ptCount val="10"/>
                <c:pt idx="0">
                  <c:v>239548</c:v>
                </c:pt>
                <c:pt idx="1">
                  <c:v>261183</c:v>
                </c:pt>
                <c:pt idx="2">
                  <c:v>230558</c:v>
                </c:pt>
                <c:pt idx="3">
                  <c:v>227304</c:v>
                </c:pt>
                <c:pt idx="4">
                  <c:v>206702</c:v>
                </c:pt>
                <c:pt idx="5">
                  <c:v>191215</c:v>
                </c:pt>
                <c:pt idx="6">
                  <c:v>340621</c:v>
                </c:pt>
                <c:pt idx="7">
                  <c:v>316051</c:v>
                </c:pt>
                <c:pt idx="8">
                  <c:v>330890</c:v>
                </c:pt>
                <c:pt idx="9">
                  <c:v>251706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C-496F-A4E1-2A1BF5CA7A50}"/>
            </c:ext>
          </c:extLst>
        </c:ser>
        <c:ser>
          <c:idx val="3"/>
          <c:order val="3"/>
          <c:tx>
            <c:strRef>
              <c:f>Página1_2!$E$17</c:f>
              <c:strCache>
                <c:ptCount val="1"/>
                <c:pt idx="0">
                  <c:v>Reboque e Semi-Reboque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Página1_2!$E$18:$E$27</c:f>
              <c:numCache>
                <c:formatCode>#,##0</c:formatCode>
                <c:ptCount val="10"/>
                <c:pt idx="0">
                  <c:v>54646</c:v>
                </c:pt>
                <c:pt idx="1">
                  <c:v>54426</c:v>
                </c:pt>
                <c:pt idx="2">
                  <c:v>48279</c:v>
                </c:pt>
                <c:pt idx="3">
                  <c:v>47248</c:v>
                </c:pt>
                <c:pt idx="4">
                  <c:v>34334</c:v>
                </c:pt>
                <c:pt idx="5">
                  <c:v>49929</c:v>
                </c:pt>
                <c:pt idx="6">
                  <c:v>83531</c:v>
                </c:pt>
                <c:pt idx="7">
                  <c:v>70513</c:v>
                </c:pt>
                <c:pt idx="8">
                  <c:v>118897</c:v>
                </c:pt>
                <c:pt idx="9">
                  <c:v>77572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C-496F-A4E1-2A1BF5CA7A50}"/>
            </c:ext>
          </c:extLst>
        </c:ser>
        <c:ser>
          <c:idx val="4"/>
          <c:order val="4"/>
          <c:tx>
            <c:strRef>
              <c:f>Página1_2!$F$17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Página1_2!$F$18:$F$27</c:f>
              <c:numCache>
                <c:formatCode>#,##0</c:formatCode>
                <c:ptCount val="10"/>
                <c:pt idx="0">
                  <c:v>28920</c:v>
                </c:pt>
                <c:pt idx="1">
                  <c:v>30573</c:v>
                </c:pt>
                <c:pt idx="2">
                  <c:v>27686</c:v>
                </c:pt>
                <c:pt idx="3">
                  <c:v>26938</c:v>
                </c:pt>
                <c:pt idx="4">
                  <c:v>22623</c:v>
                </c:pt>
                <c:pt idx="5">
                  <c:v>12705</c:v>
                </c:pt>
                <c:pt idx="6">
                  <c:v>23643</c:v>
                </c:pt>
                <c:pt idx="7">
                  <c:v>29077</c:v>
                </c:pt>
                <c:pt idx="8">
                  <c:v>32503</c:v>
                </c:pt>
                <c:pt idx="9">
                  <c:v>20042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C-496F-A4E1-2A1BF5CA7A50}"/>
            </c:ext>
          </c:extLst>
        </c:ser>
        <c:ser>
          <c:idx val="5"/>
          <c:order val="5"/>
          <c:tx>
            <c:strRef>
              <c:f>Página1_2!$G$17</c:f>
              <c:strCache>
                <c:ptCount val="1"/>
                <c:pt idx="0">
                  <c:v>Trator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Página1_2!$G$18:$G$27</c:f>
              <c:numCache>
                <c:formatCode>#,##0</c:formatCode>
                <c:ptCount val="10"/>
                <c:pt idx="0">
                  <c:v>320</c:v>
                </c:pt>
                <c:pt idx="1">
                  <c:v>274</c:v>
                </c:pt>
                <c:pt idx="2">
                  <c:v>217</c:v>
                </c:pt>
                <c:pt idx="3">
                  <c:v>270</c:v>
                </c:pt>
                <c:pt idx="4">
                  <c:v>249</c:v>
                </c:pt>
                <c:pt idx="5">
                  <c:v>245</c:v>
                </c:pt>
                <c:pt idx="6">
                  <c:v>368</c:v>
                </c:pt>
                <c:pt idx="7">
                  <c:v>276</c:v>
                </c:pt>
                <c:pt idx="8">
                  <c:v>356</c:v>
                </c:pt>
                <c:pt idx="9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C-496F-A4E1-2A1BF5CA7A50}"/>
            </c:ext>
          </c:extLst>
        </c:ser>
        <c:ser>
          <c:idx val="6"/>
          <c:order val="6"/>
          <c:tx>
            <c:strRef>
              <c:f>Página1_2!$H$17</c:f>
              <c:strCache>
                <c:ptCount val="1"/>
                <c:pt idx="0">
                  <c:v>Caminhonete, Camioneta e Utilitário</c:v>
                </c:pt>
              </c:strCache>
            </c:strRef>
          </c:tx>
          <c:spPr>
            <a:solidFill>
              <a:srgbClr val="7E9BC8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Página1_2!$H$18:$H$27</c:f>
              <c:numCache>
                <c:formatCode>#,##0</c:formatCode>
                <c:ptCount val="10"/>
                <c:pt idx="0">
                  <c:v>645248</c:v>
                </c:pt>
                <c:pt idx="1">
                  <c:v>709509</c:v>
                </c:pt>
                <c:pt idx="2">
                  <c:v>617139</c:v>
                </c:pt>
                <c:pt idx="3">
                  <c:v>612714</c:v>
                </c:pt>
                <c:pt idx="4">
                  <c:v>495369</c:v>
                </c:pt>
                <c:pt idx="5">
                  <c:v>441720</c:v>
                </c:pt>
                <c:pt idx="6">
                  <c:v>794268</c:v>
                </c:pt>
                <c:pt idx="7">
                  <c:v>779580</c:v>
                </c:pt>
                <c:pt idx="8">
                  <c:v>871000</c:v>
                </c:pt>
                <c:pt idx="9">
                  <c:v>564865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C-496F-A4E1-2A1BF5CA7A50}"/>
            </c:ext>
          </c:extLst>
        </c:ser>
        <c:ser>
          <c:idx val="7"/>
          <c:order val="7"/>
          <c:tx>
            <c:strRef>
              <c:f>Página1_2!$I$17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A7E7D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Página1_2!$I$18:$I$27</c:f>
              <c:numCache>
                <c:formatCode>#,##0</c:formatCode>
                <c:ptCount val="10"/>
                <c:pt idx="0">
                  <c:v>202334</c:v>
                </c:pt>
                <c:pt idx="1">
                  <c:v>246137</c:v>
                </c:pt>
                <c:pt idx="2">
                  <c:v>222032</c:v>
                </c:pt>
                <c:pt idx="3">
                  <c:v>197161</c:v>
                </c:pt>
                <c:pt idx="4">
                  <c:v>204534</c:v>
                </c:pt>
                <c:pt idx="5">
                  <c:v>164614</c:v>
                </c:pt>
                <c:pt idx="6">
                  <c:v>325038</c:v>
                </c:pt>
                <c:pt idx="7">
                  <c:v>371131</c:v>
                </c:pt>
                <c:pt idx="8">
                  <c:v>395772</c:v>
                </c:pt>
                <c:pt idx="9">
                  <c:v>276354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BC-496F-A4E1-2A1BF5CA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190656"/>
        <c:axId val="109347392"/>
      </c:barChart>
      <c:catAx>
        <c:axId val="1091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47392"/>
        <c:crosses val="autoZero"/>
        <c:auto val="0"/>
        <c:lblAlgn val="ctr"/>
        <c:lblOffset val="100"/>
        <c:noMultiLvlLbl val="0"/>
      </c:catAx>
      <c:valAx>
        <c:axId val="1093473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190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no RS - por Tipo de veículo e Natureza em 2024 até agosto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Página2_3!$B$11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Página2_3!$B$12:$B$19</c:f>
              <c:numCache>
                <c:formatCode>#,##0</c:formatCode>
                <c:ptCount val="8"/>
                <c:pt idx="0">
                  <c:v>4464</c:v>
                </c:pt>
                <c:pt idx="1">
                  <c:v>1170</c:v>
                </c:pt>
                <c:pt idx="2">
                  <c:v>1102</c:v>
                </c:pt>
                <c:pt idx="3">
                  <c:v>507</c:v>
                </c:pt>
                <c:pt idx="4">
                  <c:v>74</c:v>
                </c:pt>
                <c:pt idx="5">
                  <c:v>2</c:v>
                </c:pt>
                <c:pt idx="6">
                  <c:v>1180</c:v>
                </c:pt>
                <c:pt idx="7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51B-B04E-B4622F7F3C54}"/>
            </c:ext>
          </c:extLst>
        </c:ser>
        <c:ser>
          <c:idx val="1"/>
          <c:order val="1"/>
          <c:tx>
            <c:strRef>
              <c:f>Página2_3!$C$11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Página2_3!$C$12:$C$19</c:f>
              <c:numCache>
                <c:formatCode>#,##0</c:formatCode>
                <c:ptCount val="8"/>
                <c:pt idx="0">
                  <c:v>719537</c:v>
                </c:pt>
                <c:pt idx="1">
                  <c:v>96625</c:v>
                </c:pt>
                <c:pt idx="2">
                  <c:v>117401</c:v>
                </c:pt>
                <c:pt idx="3">
                  <c:v>51094</c:v>
                </c:pt>
                <c:pt idx="4">
                  <c:v>10087</c:v>
                </c:pt>
                <c:pt idx="5">
                  <c:v>77</c:v>
                </c:pt>
                <c:pt idx="6">
                  <c:v>305054</c:v>
                </c:pt>
                <c:pt idx="7">
                  <c:v>128721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D-451B-B04E-B4622F7F3C54}"/>
            </c:ext>
          </c:extLst>
        </c:ser>
        <c:ser>
          <c:idx val="2"/>
          <c:order val="2"/>
          <c:tx>
            <c:strRef>
              <c:f>Página2_3!$D$11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Página2_3!$D$12:$D$19</c:f>
              <c:numCache>
                <c:formatCode>#,##0</c:formatCode>
                <c:ptCount val="8"/>
                <c:pt idx="0">
                  <c:v>422971</c:v>
                </c:pt>
                <c:pt idx="1">
                  <c:v>64908</c:v>
                </c:pt>
                <c:pt idx="2">
                  <c:v>90229</c:v>
                </c:pt>
                <c:pt idx="3">
                  <c:v>9780</c:v>
                </c:pt>
                <c:pt idx="4">
                  <c:v>4728</c:v>
                </c:pt>
                <c:pt idx="5">
                  <c:v>63</c:v>
                </c:pt>
                <c:pt idx="6">
                  <c:v>149465</c:v>
                </c:pt>
                <c:pt idx="7">
                  <c:v>94145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51B-B04E-B4622F7F3C54}"/>
            </c:ext>
          </c:extLst>
        </c:ser>
        <c:ser>
          <c:idx val="3"/>
          <c:order val="3"/>
          <c:tx>
            <c:strRef>
              <c:f>Página2_3!$E$11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Página2_3!$E$12:$E$19</c:f>
              <c:numCache>
                <c:formatCode>#,##0</c:formatCode>
                <c:ptCount val="8"/>
                <c:pt idx="0">
                  <c:v>270172</c:v>
                </c:pt>
                <c:pt idx="1">
                  <c:v>87048</c:v>
                </c:pt>
                <c:pt idx="2">
                  <c:v>17664</c:v>
                </c:pt>
                <c:pt idx="3">
                  <c:v>2761</c:v>
                </c:pt>
                <c:pt idx="4">
                  <c:v>2062</c:v>
                </c:pt>
                <c:pt idx="5">
                  <c:v>52</c:v>
                </c:pt>
                <c:pt idx="6">
                  <c:v>68847</c:v>
                </c:pt>
                <c:pt idx="7">
                  <c:v>25788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D-451B-B04E-B4622F7F3C54}"/>
            </c:ext>
          </c:extLst>
        </c:ser>
        <c:ser>
          <c:idx val="4"/>
          <c:order val="4"/>
          <c:tx>
            <c:strRef>
              <c:f>Página2_3!$F$11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Página2_3!$F$12:$F$19</c:f>
              <c:numCache>
                <c:formatCode>#,##0</c:formatCode>
                <c:ptCount val="8"/>
                <c:pt idx="0">
                  <c:v>30636</c:v>
                </c:pt>
                <c:pt idx="1">
                  <c:v>1346</c:v>
                </c:pt>
                <c:pt idx="2">
                  <c:v>25310</c:v>
                </c:pt>
                <c:pt idx="3">
                  <c:v>13430</c:v>
                </c:pt>
                <c:pt idx="4">
                  <c:v>3091</c:v>
                </c:pt>
                <c:pt idx="5">
                  <c:v>16</c:v>
                </c:pt>
                <c:pt idx="6">
                  <c:v>40319</c:v>
                </c:pt>
                <c:pt idx="7">
                  <c:v>27072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D-451B-B04E-B4622F7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136"/>
        <c:axId val="109350272"/>
      </c:barChart>
      <c:catAx>
        <c:axId val="10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50272"/>
        <c:crosses val="autoZero"/>
        <c:auto val="0"/>
        <c:lblAlgn val="ctr"/>
        <c:lblOffset val="100"/>
        <c:noMultiLvlLbl val="0"/>
      </c:catAx>
      <c:valAx>
        <c:axId val="1093502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53113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104775</xdr:colOff>
      <xdr:row>0</xdr:row>
      <xdr:rowOff>57150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571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41910</xdr:rowOff>
    </xdr:from>
    <xdr:ext cx="9591675" cy="4848225"/>
    <xdr:graphicFrame macro="">
      <xdr:nvGraphicFramePr>
        <xdr:cNvPr id="6" name="chart2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85725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572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A30" sqref="A30:N30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4" customHeight="1" x14ac:dyDescent="0.2">
      <c r="A11" s="37" t="s">
        <v>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4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24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8" t="s">
        <v>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2.7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x14ac:dyDescent="0.2">
      <c r="A20" s="34" t="s">
        <v>4</v>
      </c>
      <c r="B20" s="28"/>
      <c r="C20" s="28"/>
      <c r="D20" s="28"/>
      <c r="E20" s="28"/>
      <c r="F20" s="31" t="s">
        <v>5</v>
      </c>
      <c r="G20" s="32"/>
      <c r="H20" s="32"/>
      <c r="I20" s="32"/>
      <c r="J20" s="32"/>
      <c r="K20" s="33">
        <v>2</v>
      </c>
      <c r="L20" s="28"/>
      <c r="M20" s="28"/>
      <c r="N20" s="28"/>
    </row>
    <row r="21" spans="1:14" x14ac:dyDescent="0.2">
      <c r="A21" s="34" t="s">
        <v>6</v>
      </c>
      <c r="B21" s="28"/>
      <c r="C21" s="28"/>
      <c r="D21" s="28"/>
      <c r="E21" s="28"/>
      <c r="F21" s="31" t="s">
        <v>5</v>
      </c>
      <c r="G21" s="32"/>
      <c r="H21" s="32"/>
      <c r="I21" s="32"/>
      <c r="J21" s="32"/>
      <c r="K21" s="33">
        <v>2</v>
      </c>
      <c r="L21" s="28"/>
      <c r="M21" s="28"/>
      <c r="N21" s="28"/>
    </row>
    <row r="22" spans="1:14" x14ac:dyDescent="0.2">
      <c r="A22" s="28" t="s">
        <v>128</v>
      </c>
      <c r="B22" s="28"/>
      <c r="C22" s="28"/>
      <c r="D22" s="28"/>
      <c r="E22" s="28"/>
      <c r="F22" s="31" t="s">
        <v>5</v>
      </c>
      <c r="G22" s="32"/>
      <c r="H22" s="32"/>
      <c r="I22" s="32"/>
      <c r="J22" s="32"/>
      <c r="K22" s="33">
        <v>3</v>
      </c>
      <c r="L22" s="28"/>
      <c r="M22" s="28"/>
      <c r="N22" s="28"/>
    </row>
    <row r="23" spans="1:14" x14ac:dyDescent="0.2">
      <c r="A23" s="28" t="s">
        <v>129</v>
      </c>
      <c r="B23" s="28"/>
      <c r="C23" s="28"/>
      <c r="D23" s="28"/>
      <c r="E23" s="28"/>
      <c r="F23" s="31" t="s">
        <v>5</v>
      </c>
      <c r="G23" s="32"/>
      <c r="H23" s="32"/>
      <c r="I23" s="32"/>
      <c r="J23" s="32"/>
      <c r="K23" s="33">
        <v>4</v>
      </c>
      <c r="L23" s="28"/>
      <c r="M23" s="28"/>
      <c r="N23" s="28"/>
    </row>
    <row r="24" spans="1:14" x14ac:dyDescent="0.2">
      <c r="A24" s="34"/>
      <c r="B24" s="28"/>
      <c r="C24" s="28"/>
      <c r="D24" s="28"/>
      <c r="E24" s="28"/>
      <c r="F24" s="35"/>
      <c r="G24" s="36"/>
      <c r="H24" s="36"/>
      <c r="I24" s="36"/>
      <c r="J24" s="36"/>
      <c r="K24" s="33"/>
      <c r="L24" s="28"/>
      <c r="M24" s="28"/>
      <c r="N24" s="28"/>
    </row>
    <row r="25" spans="1:14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x14ac:dyDescent="0.2">
      <c r="A28" s="29" t="s">
        <v>126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2">
      <c r="A29" s="30" t="s">
        <v>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2">
      <c r="A30" s="29" t="s">
        <v>155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2">
      <c r="A31" s="30" t="s">
        <v>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</sheetData>
  <mergeCells count="29">
    <mergeCell ref="A1:D6"/>
    <mergeCell ref="E2:N2"/>
    <mergeCell ref="E3:N3"/>
    <mergeCell ref="E4:N4"/>
    <mergeCell ref="A7:N7"/>
    <mergeCell ref="A8:N10"/>
    <mergeCell ref="A11:N13"/>
    <mergeCell ref="A14:N16"/>
    <mergeCell ref="A17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25:N27"/>
    <mergeCell ref="A28:N28"/>
    <mergeCell ref="A29:N29"/>
    <mergeCell ref="A30:N30"/>
    <mergeCell ref="A31:N31"/>
  </mergeCells>
  <hyperlinks>
    <hyperlink ref="A20:K20" location="TOC_1" display="Infrações no RS por Tipo de Veículo ao Ano" xr:uid="{00000000-0004-0000-0000-000000000000}"/>
    <hyperlink ref="A21:K21" location="TOC_2" display="Gráfico das Infrações no RS por Tipo de Veículo ao Ano" xr:uid="{00000000-0004-0000-0000-000001000000}"/>
    <hyperlink ref="A22:K22" location="TOC_3" display="Gráfico das Infrações no RS por Tipo de Veículo e Natureza em 2012" xr:uid="{00000000-0004-0000-0000-000002000000}"/>
    <hyperlink ref="A23:K23" location="TOC_4" display="Infrações no RS por Artigo e Tipo de Veículo em 2012" xr:uid="{00000000-0004-0000-0000-000003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zoomScaleNormal="100" workbookViewId="0">
      <selection activeCell="A58" sqref="A58:N58"/>
    </sheetView>
  </sheetViews>
  <sheetFormatPr defaultRowHeight="12.75" customHeight="1" x14ac:dyDescent="0.2"/>
  <cols>
    <col min="1" max="1" width="10.140625" bestFit="1" customWidth="1"/>
    <col min="2" max="10" width="13.5703125" customWidth="1"/>
    <col min="11" max="14" width="10.140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40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41" t="s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3.5" thickBot="1" x14ac:dyDescent="0.25">
      <c r="A16" s="29" t="s">
        <v>156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32.25" thickBot="1" x14ac:dyDescent="0.25">
      <c r="A17" s="8" t="s">
        <v>127</v>
      </c>
      <c r="B17" s="3" t="s">
        <v>11</v>
      </c>
      <c r="C17" s="3" t="s">
        <v>12</v>
      </c>
      <c r="D17" s="3" t="s">
        <v>118</v>
      </c>
      <c r="E17" s="3" t="s">
        <v>119</v>
      </c>
      <c r="F17" s="3" t="s">
        <v>15</v>
      </c>
      <c r="G17" s="3" t="s">
        <v>16</v>
      </c>
      <c r="H17" s="3" t="s">
        <v>120</v>
      </c>
      <c r="I17" s="3" t="s">
        <v>18</v>
      </c>
      <c r="J17" s="4" t="s">
        <v>19</v>
      </c>
    </row>
    <row r="18" spans="1:14" ht="13.5" thickBot="1" x14ac:dyDescent="0.25">
      <c r="A18" s="18" t="s">
        <v>34</v>
      </c>
      <c r="B18" s="42">
        <v>2308241</v>
      </c>
      <c r="C18" s="42">
        <v>267290</v>
      </c>
      <c r="D18" s="42">
        <v>239548</v>
      </c>
      <c r="E18" s="42">
        <v>54646</v>
      </c>
      <c r="F18" s="42">
        <v>28920</v>
      </c>
      <c r="G18" s="42">
        <v>320</v>
      </c>
      <c r="H18" s="42">
        <v>645248</v>
      </c>
      <c r="I18" s="42">
        <v>202334</v>
      </c>
      <c r="J18" s="2">
        <f>SUM(B18:I18)</f>
        <v>3746547</v>
      </c>
    </row>
    <row r="19" spans="1:14" ht="13.5" thickBot="1" x14ac:dyDescent="0.25">
      <c r="A19" s="18" t="s">
        <v>142</v>
      </c>
      <c r="B19" s="42">
        <v>2404664</v>
      </c>
      <c r="C19" s="42">
        <v>306138</v>
      </c>
      <c r="D19" s="42">
        <v>261183</v>
      </c>
      <c r="E19" s="42">
        <v>54426</v>
      </c>
      <c r="F19" s="42">
        <v>30573</v>
      </c>
      <c r="G19" s="42">
        <v>274</v>
      </c>
      <c r="H19" s="42">
        <v>709509</v>
      </c>
      <c r="I19" s="42">
        <v>246137</v>
      </c>
      <c r="J19" s="2">
        <f t="shared" ref="J19:J27" si="0">SUM(B19:I19)</f>
        <v>4012904</v>
      </c>
    </row>
    <row r="20" spans="1:14" ht="13.5" thickBot="1" x14ac:dyDescent="0.25">
      <c r="A20" s="18" t="s">
        <v>143</v>
      </c>
      <c r="B20" s="42">
        <v>2183690</v>
      </c>
      <c r="C20" s="42">
        <v>314751</v>
      </c>
      <c r="D20" s="42">
        <v>230558</v>
      </c>
      <c r="E20" s="42">
        <v>48279</v>
      </c>
      <c r="F20" s="42">
        <v>27686</v>
      </c>
      <c r="G20" s="42">
        <v>217</v>
      </c>
      <c r="H20" s="42">
        <v>617139</v>
      </c>
      <c r="I20" s="42">
        <v>222032</v>
      </c>
      <c r="J20" s="2">
        <f t="shared" si="0"/>
        <v>3644352</v>
      </c>
    </row>
    <row r="21" spans="1:14" ht="13.5" thickBot="1" x14ac:dyDescent="0.25">
      <c r="A21" s="18" t="s">
        <v>144</v>
      </c>
      <c r="B21" s="42">
        <v>2077771</v>
      </c>
      <c r="C21" s="42">
        <v>305918</v>
      </c>
      <c r="D21" s="42">
        <v>227304</v>
      </c>
      <c r="E21" s="42">
        <v>47248</v>
      </c>
      <c r="F21" s="42">
        <v>26938</v>
      </c>
      <c r="G21" s="42">
        <v>270</v>
      </c>
      <c r="H21" s="42">
        <v>612714</v>
      </c>
      <c r="I21" s="42">
        <v>197161</v>
      </c>
      <c r="J21" s="2">
        <f t="shared" si="0"/>
        <v>3495324</v>
      </c>
    </row>
    <row r="22" spans="1:14" ht="13.5" thickBot="1" x14ac:dyDescent="0.25">
      <c r="A22" s="18" t="s">
        <v>145</v>
      </c>
      <c r="B22" s="42">
        <v>1663667</v>
      </c>
      <c r="C22" s="42">
        <v>290217</v>
      </c>
      <c r="D22" s="42">
        <v>206702</v>
      </c>
      <c r="E22" s="42">
        <v>34334</v>
      </c>
      <c r="F22" s="42">
        <v>22623</v>
      </c>
      <c r="G22" s="42">
        <v>249</v>
      </c>
      <c r="H22" s="42">
        <v>495369</v>
      </c>
      <c r="I22" s="42">
        <v>204534</v>
      </c>
      <c r="J22" s="2">
        <f t="shared" si="0"/>
        <v>2917695</v>
      </c>
    </row>
    <row r="23" spans="1:14" ht="13.5" thickBot="1" x14ac:dyDescent="0.25">
      <c r="A23" s="18" t="s">
        <v>146</v>
      </c>
      <c r="B23" s="42">
        <v>1417050</v>
      </c>
      <c r="C23" s="42">
        <v>239071</v>
      </c>
      <c r="D23" s="42">
        <v>191215</v>
      </c>
      <c r="E23" s="42">
        <v>49929</v>
      </c>
      <c r="F23" s="42">
        <v>12705</v>
      </c>
      <c r="G23" s="42">
        <v>245</v>
      </c>
      <c r="H23" s="42">
        <v>441720</v>
      </c>
      <c r="I23" s="42">
        <v>164614</v>
      </c>
      <c r="J23" s="2">
        <f t="shared" si="0"/>
        <v>2516549</v>
      </c>
    </row>
    <row r="24" spans="1:14" ht="13.5" thickBot="1" x14ac:dyDescent="0.25">
      <c r="A24" s="18" t="s">
        <v>147</v>
      </c>
      <c r="B24" s="42">
        <v>2164966</v>
      </c>
      <c r="C24" s="42">
        <v>304933</v>
      </c>
      <c r="D24" s="42">
        <v>340621</v>
      </c>
      <c r="E24" s="42">
        <v>83531</v>
      </c>
      <c r="F24" s="42">
        <v>23643</v>
      </c>
      <c r="G24" s="42">
        <v>368</v>
      </c>
      <c r="H24" s="42">
        <v>794268</v>
      </c>
      <c r="I24" s="42">
        <v>325038</v>
      </c>
      <c r="J24" s="2">
        <f t="shared" si="0"/>
        <v>4037368</v>
      </c>
    </row>
    <row r="25" spans="1:14" ht="13.5" thickBot="1" x14ac:dyDescent="0.25">
      <c r="A25" s="18" t="s">
        <v>148</v>
      </c>
      <c r="B25" s="42">
        <v>2147371</v>
      </c>
      <c r="C25" s="42">
        <v>357293</v>
      </c>
      <c r="D25" s="42">
        <v>316051</v>
      </c>
      <c r="E25" s="42">
        <v>70513</v>
      </c>
      <c r="F25" s="42">
        <v>29077</v>
      </c>
      <c r="G25" s="42">
        <v>276</v>
      </c>
      <c r="H25" s="42">
        <v>779580</v>
      </c>
      <c r="I25" s="42">
        <v>371131</v>
      </c>
      <c r="J25" s="2">
        <f t="shared" si="0"/>
        <v>4071292</v>
      </c>
    </row>
    <row r="26" spans="1:14" ht="13.5" thickBot="1" x14ac:dyDescent="0.25">
      <c r="A26" s="18" t="s">
        <v>149</v>
      </c>
      <c r="B26" s="42">
        <v>2372844</v>
      </c>
      <c r="C26" s="42">
        <v>412072</v>
      </c>
      <c r="D26" s="42">
        <v>330890</v>
      </c>
      <c r="E26" s="42">
        <v>118897</v>
      </c>
      <c r="F26" s="42">
        <v>32503</v>
      </c>
      <c r="G26" s="42">
        <v>356</v>
      </c>
      <c r="H26" s="42">
        <v>871000</v>
      </c>
      <c r="I26" s="42">
        <v>395772</v>
      </c>
      <c r="J26" s="2">
        <f t="shared" si="0"/>
        <v>4534334</v>
      </c>
    </row>
    <row r="27" spans="1:14" ht="13.5" thickBot="1" x14ac:dyDescent="0.25">
      <c r="A27" s="18" t="s">
        <v>150</v>
      </c>
      <c r="B27" s="42">
        <v>1447780</v>
      </c>
      <c r="C27" s="42">
        <v>251097</v>
      </c>
      <c r="D27" s="42">
        <v>251706</v>
      </c>
      <c r="E27" s="42">
        <v>77572</v>
      </c>
      <c r="F27" s="42">
        <v>20042</v>
      </c>
      <c r="G27" s="42">
        <v>210</v>
      </c>
      <c r="H27" s="42">
        <v>564865</v>
      </c>
      <c r="I27" s="42">
        <v>276354</v>
      </c>
      <c r="J27" s="2">
        <f t="shared" si="0"/>
        <v>2889626</v>
      </c>
    </row>
    <row r="28" spans="1:14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2.7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2.7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2.7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x14ac:dyDescent="0.2">
      <c r="A55" s="29" t="s">
        <v>126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x14ac:dyDescent="0.2">
      <c r="A56" s="30" t="s">
        <v>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x14ac:dyDescent="0.2">
      <c r="A57" s="29" t="s">
        <v>155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x14ac:dyDescent="0.2">
      <c r="A58" s="29" t="s">
        <v>35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</sheetData>
  <mergeCells count="17">
    <mergeCell ref="A1:D6"/>
    <mergeCell ref="E2:N2"/>
    <mergeCell ref="E3:N3"/>
    <mergeCell ref="E4:N4"/>
    <mergeCell ref="A7:N7"/>
    <mergeCell ref="A8:N10"/>
    <mergeCell ref="A11:N11"/>
    <mergeCell ref="A12:N12"/>
    <mergeCell ref="A13:N15"/>
    <mergeCell ref="A16:N16"/>
    <mergeCell ref="A57:N57"/>
    <mergeCell ref="A58:N58"/>
    <mergeCell ref="A28:G30"/>
    <mergeCell ref="H28:N30"/>
    <mergeCell ref="A31:N54"/>
    <mergeCell ref="A55:N55"/>
    <mergeCell ref="A56:N56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ignoredErrors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ht="12.75" customHeight="1" x14ac:dyDescent="0.2">
      <c r="A2" t="s">
        <v>20</v>
      </c>
      <c r="B2">
        <v>667808</v>
      </c>
      <c r="C2">
        <v>63870</v>
      </c>
      <c r="D2">
        <v>113513</v>
      </c>
      <c r="E2">
        <v>5627</v>
      </c>
      <c r="F2">
        <v>14975</v>
      </c>
      <c r="G2">
        <v>116</v>
      </c>
      <c r="H2">
        <v>114205</v>
      </c>
      <c r="I2">
        <v>156600</v>
      </c>
    </row>
    <row r="3" spans="1:9" ht="12.75" customHeight="1" x14ac:dyDescent="0.2">
      <c r="A3" t="s">
        <v>21</v>
      </c>
      <c r="B3">
        <v>583545</v>
      </c>
      <c r="C3">
        <v>70278</v>
      </c>
      <c r="D3">
        <v>98988</v>
      </c>
      <c r="E3">
        <v>6296</v>
      </c>
      <c r="F3">
        <v>14213</v>
      </c>
      <c r="G3">
        <v>92</v>
      </c>
      <c r="H3">
        <v>106685</v>
      </c>
      <c r="I3">
        <v>106010</v>
      </c>
    </row>
    <row r="4" spans="1:9" ht="12.75" customHeight="1" x14ac:dyDescent="0.2">
      <c r="A4" t="s">
        <v>22</v>
      </c>
      <c r="B4">
        <v>606421</v>
      </c>
      <c r="C4">
        <v>80928</v>
      </c>
      <c r="D4">
        <v>104407</v>
      </c>
      <c r="E4">
        <v>6859</v>
      </c>
      <c r="F4">
        <v>15203</v>
      </c>
      <c r="G4">
        <v>113</v>
      </c>
      <c r="H4">
        <v>113505</v>
      </c>
      <c r="I4">
        <v>123085</v>
      </c>
    </row>
    <row r="5" spans="1:9" ht="12.75" customHeight="1" x14ac:dyDescent="0.2">
      <c r="A5" t="s">
        <v>23</v>
      </c>
      <c r="B5">
        <v>642361</v>
      </c>
      <c r="C5">
        <v>94061</v>
      </c>
      <c r="D5">
        <v>83988</v>
      </c>
      <c r="E5">
        <v>4924</v>
      </c>
      <c r="F5">
        <v>15731</v>
      </c>
      <c r="G5">
        <v>135</v>
      </c>
      <c r="H5">
        <v>118766</v>
      </c>
      <c r="I5">
        <v>129105</v>
      </c>
    </row>
    <row r="6" spans="1:9" ht="12.75" customHeight="1" x14ac:dyDescent="0.2">
      <c r="A6" t="s">
        <v>24</v>
      </c>
      <c r="B6">
        <v>775269</v>
      </c>
      <c r="C6">
        <v>121123</v>
      </c>
      <c r="D6">
        <v>98971</v>
      </c>
      <c r="E6">
        <v>5009</v>
      </c>
      <c r="F6">
        <v>17027</v>
      </c>
      <c r="G6">
        <v>129</v>
      </c>
      <c r="H6">
        <v>144033</v>
      </c>
      <c r="I6">
        <v>134892</v>
      </c>
    </row>
    <row r="7" spans="1:9" ht="12.75" customHeight="1" x14ac:dyDescent="0.2">
      <c r="A7" t="s">
        <v>25</v>
      </c>
      <c r="B7">
        <v>807926</v>
      </c>
      <c r="C7">
        <v>137127</v>
      </c>
      <c r="D7">
        <v>95867</v>
      </c>
      <c r="E7">
        <v>7921</v>
      </c>
      <c r="F7">
        <v>15848</v>
      </c>
      <c r="G7">
        <v>125</v>
      </c>
      <c r="H7">
        <v>150145</v>
      </c>
      <c r="I7">
        <v>102415</v>
      </c>
    </row>
    <row r="8" spans="1:9" ht="12.75" customHeight="1" x14ac:dyDescent="0.2">
      <c r="A8" t="s">
        <v>26</v>
      </c>
      <c r="B8">
        <v>926100</v>
      </c>
      <c r="C8">
        <v>171411</v>
      </c>
      <c r="D8">
        <v>109293</v>
      </c>
      <c r="E8">
        <v>6466</v>
      </c>
      <c r="F8">
        <v>17749</v>
      </c>
      <c r="G8">
        <v>155</v>
      </c>
      <c r="H8">
        <v>174586</v>
      </c>
      <c r="I8">
        <v>155593</v>
      </c>
    </row>
    <row r="9" spans="1:9" ht="12.75" customHeight="1" x14ac:dyDescent="0.2">
      <c r="A9" t="s">
        <v>27</v>
      </c>
      <c r="B9">
        <v>972835</v>
      </c>
      <c r="C9">
        <v>203817</v>
      </c>
      <c r="D9">
        <v>115752</v>
      </c>
      <c r="E9">
        <v>9135</v>
      </c>
      <c r="F9">
        <v>19848</v>
      </c>
      <c r="G9">
        <v>216</v>
      </c>
      <c r="H9">
        <v>191183</v>
      </c>
      <c r="I9">
        <v>199127</v>
      </c>
    </row>
    <row r="10" spans="1:9" ht="12.75" customHeight="1" x14ac:dyDescent="0.2">
      <c r="A10" t="s">
        <v>28</v>
      </c>
      <c r="B10">
        <v>1167368</v>
      </c>
      <c r="C10">
        <v>216945</v>
      </c>
      <c r="D10">
        <v>124586</v>
      </c>
      <c r="E10">
        <v>10281</v>
      </c>
      <c r="F10">
        <v>21388</v>
      </c>
      <c r="G10">
        <v>178</v>
      </c>
      <c r="H10">
        <v>229371</v>
      </c>
      <c r="I10">
        <v>233421</v>
      </c>
    </row>
    <row r="11" spans="1:9" ht="12.75" customHeight="1" x14ac:dyDescent="0.2">
      <c r="A11" t="s">
        <v>29</v>
      </c>
      <c r="B11">
        <v>1161857</v>
      </c>
      <c r="C11">
        <v>242216</v>
      </c>
      <c r="D11">
        <v>120180</v>
      </c>
      <c r="E11">
        <v>9619</v>
      </c>
      <c r="F11">
        <v>21494</v>
      </c>
      <c r="G11">
        <v>244</v>
      </c>
      <c r="H11">
        <v>233870</v>
      </c>
      <c r="I11">
        <v>170247</v>
      </c>
    </row>
    <row r="12" spans="1:9" ht="12.75" customHeight="1" x14ac:dyDescent="0.2">
      <c r="A12" t="s">
        <v>30</v>
      </c>
      <c r="B12">
        <v>1293660</v>
      </c>
      <c r="C12">
        <v>290508</v>
      </c>
      <c r="D12">
        <v>128262</v>
      </c>
      <c r="E12">
        <v>10268</v>
      </c>
      <c r="F12">
        <v>23514</v>
      </c>
      <c r="G12">
        <v>247</v>
      </c>
      <c r="H12">
        <v>274231</v>
      </c>
      <c r="I12">
        <v>151398</v>
      </c>
    </row>
    <row r="13" spans="1:9" ht="12.75" customHeight="1" x14ac:dyDescent="0.2">
      <c r="A13" t="s">
        <v>31</v>
      </c>
      <c r="B13">
        <v>1442700</v>
      </c>
      <c r="C13">
        <v>309283</v>
      </c>
      <c r="D13">
        <v>137010</v>
      </c>
      <c r="E13">
        <v>13697</v>
      </c>
      <c r="F13">
        <v>27201</v>
      </c>
      <c r="G13">
        <v>308</v>
      </c>
      <c r="H13">
        <v>328681</v>
      </c>
      <c r="I13">
        <v>159104</v>
      </c>
    </row>
    <row r="14" spans="1:9" ht="12.75" customHeight="1" x14ac:dyDescent="0.2">
      <c r="A14" t="s">
        <v>32</v>
      </c>
      <c r="B14">
        <v>1445801</v>
      </c>
      <c r="C14">
        <v>271332</v>
      </c>
      <c r="D14">
        <v>140773</v>
      </c>
      <c r="E14">
        <v>15754</v>
      </c>
      <c r="F14">
        <v>24500</v>
      </c>
      <c r="G14">
        <v>337</v>
      </c>
      <c r="H14">
        <v>346782</v>
      </c>
      <c r="I14">
        <v>109434</v>
      </c>
    </row>
    <row r="15" spans="1:9" ht="12.75" customHeight="1" x14ac:dyDescent="0.2">
      <c r="A15" t="s">
        <v>33</v>
      </c>
      <c r="B15">
        <v>1832261</v>
      </c>
      <c r="C15">
        <v>264758</v>
      </c>
      <c r="D15">
        <v>143672</v>
      </c>
      <c r="E15">
        <v>16709</v>
      </c>
      <c r="F15">
        <v>27748</v>
      </c>
      <c r="G15">
        <v>322</v>
      </c>
      <c r="H15">
        <v>475390</v>
      </c>
      <c r="I15">
        <v>168122</v>
      </c>
    </row>
    <row r="16" spans="1:9" ht="12.75" customHeight="1" x14ac:dyDescent="0.2">
      <c r="A16" t="s">
        <v>34</v>
      </c>
      <c r="B16">
        <v>1409676</v>
      </c>
      <c r="C16">
        <v>176182</v>
      </c>
      <c r="D16">
        <v>97856</v>
      </c>
      <c r="E16">
        <v>15823</v>
      </c>
      <c r="F16">
        <v>17932</v>
      </c>
      <c r="G16">
        <v>198</v>
      </c>
      <c r="H16">
        <v>383509</v>
      </c>
      <c r="I16">
        <v>138216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GridLines="0" zoomScaleNormal="100" workbookViewId="0">
      <selection activeCell="A47" sqref="A47:N47"/>
    </sheetView>
  </sheetViews>
  <sheetFormatPr defaultRowHeight="12.75" customHeight="1" x14ac:dyDescent="0.2"/>
  <cols>
    <col min="1" max="14" width="11.425781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thickBo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thickBot="1" x14ac:dyDescent="0.25">
      <c r="A11" s="5" t="s">
        <v>121</v>
      </c>
      <c r="B11" s="6" t="s">
        <v>38</v>
      </c>
      <c r="C11" s="6" t="s">
        <v>39</v>
      </c>
      <c r="D11" s="6" t="s">
        <v>36</v>
      </c>
      <c r="E11" s="6" t="s">
        <v>37</v>
      </c>
      <c r="F11" s="6" t="s">
        <v>40</v>
      </c>
      <c r="G11" s="7" t="s">
        <v>19</v>
      </c>
    </row>
    <row r="12" spans="1:14" ht="12.75" customHeight="1" thickBot="1" x14ac:dyDescent="0.25">
      <c r="A12" s="24" t="s">
        <v>11</v>
      </c>
      <c r="B12" s="43">
        <v>4464</v>
      </c>
      <c r="C12" s="43">
        <v>719537</v>
      </c>
      <c r="D12" s="43">
        <v>422971</v>
      </c>
      <c r="E12" s="43">
        <v>270172</v>
      </c>
      <c r="F12" s="43">
        <v>30636</v>
      </c>
      <c r="G12" s="17">
        <f>SUM(B12:F12)</f>
        <v>1447780</v>
      </c>
    </row>
    <row r="13" spans="1:14" ht="12.75" customHeight="1" thickBot="1" x14ac:dyDescent="0.25">
      <c r="A13" s="24" t="s">
        <v>12</v>
      </c>
      <c r="B13" s="43">
        <v>1170</v>
      </c>
      <c r="C13" s="43">
        <v>96625</v>
      </c>
      <c r="D13" s="43">
        <v>64908</v>
      </c>
      <c r="E13" s="43">
        <v>87048</v>
      </c>
      <c r="F13" s="43">
        <v>1346</v>
      </c>
      <c r="G13" s="17">
        <f t="shared" ref="G13:G20" si="0">SUM(B13:F13)</f>
        <v>251097</v>
      </c>
    </row>
    <row r="14" spans="1:14" ht="12.75" customHeight="1" thickBot="1" x14ac:dyDescent="0.25">
      <c r="A14" s="24" t="s">
        <v>118</v>
      </c>
      <c r="B14" s="43">
        <v>1102</v>
      </c>
      <c r="C14" s="43">
        <v>117401</v>
      </c>
      <c r="D14" s="43">
        <v>90229</v>
      </c>
      <c r="E14" s="43">
        <v>17664</v>
      </c>
      <c r="F14" s="43">
        <v>25310</v>
      </c>
      <c r="G14" s="17">
        <f t="shared" si="0"/>
        <v>251706</v>
      </c>
    </row>
    <row r="15" spans="1:14" ht="12.75" customHeight="1" thickBot="1" x14ac:dyDescent="0.25">
      <c r="A15" s="24" t="s">
        <v>119</v>
      </c>
      <c r="B15" s="43">
        <v>507</v>
      </c>
      <c r="C15" s="43">
        <v>51094</v>
      </c>
      <c r="D15" s="43">
        <v>9780</v>
      </c>
      <c r="E15" s="43">
        <v>2761</v>
      </c>
      <c r="F15" s="43">
        <v>13430</v>
      </c>
      <c r="G15" s="17">
        <f t="shared" si="0"/>
        <v>77572</v>
      </c>
    </row>
    <row r="16" spans="1:14" ht="12.75" customHeight="1" thickBot="1" x14ac:dyDescent="0.25">
      <c r="A16" s="24" t="s">
        <v>15</v>
      </c>
      <c r="B16" s="43">
        <v>74</v>
      </c>
      <c r="C16" s="43">
        <v>10087</v>
      </c>
      <c r="D16" s="43">
        <v>4728</v>
      </c>
      <c r="E16" s="43">
        <v>2062</v>
      </c>
      <c r="F16" s="43">
        <v>3091</v>
      </c>
      <c r="G16" s="17">
        <f t="shared" si="0"/>
        <v>20042</v>
      </c>
    </row>
    <row r="17" spans="1:7" ht="12.75" customHeight="1" thickBot="1" x14ac:dyDescent="0.25">
      <c r="A17" s="24" t="s">
        <v>16</v>
      </c>
      <c r="B17" s="43">
        <v>2</v>
      </c>
      <c r="C17" s="43">
        <v>77</v>
      </c>
      <c r="D17" s="43">
        <v>63</v>
      </c>
      <c r="E17" s="43">
        <v>52</v>
      </c>
      <c r="F17" s="43">
        <v>16</v>
      </c>
      <c r="G17" s="17">
        <f t="shared" si="0"/>
        <v>210</v>
      </c>
    </row>
    <row r="18" spans="1:7" ht="12.75" customHeight="1" thickBot="1" x14ac:dyDescent="0.25">
      <c r="A18" s="24" t="s">
        <v>120</v>
      </c>
      <c r="B18" s="43">
        <v>1180</v>
      </c>
      <c r="C18" s="43">
        <v>305054</v>
      </c>
      <c r="D18" s="43">
        <v>149465</v>
      </c>
      <c r="E18" s="43">
        <v>68847</v>
      </c>
      <c r="F18" s="43">
        <v>40319</v>
      </c>
      <c r="G18" s="17">
        <f t="shared" si="0"/>
        <v>564865</v>
      </c>
    </row>
    <row r="19" spans="1:7" ht="12.75" customHeight="1" thickBot="1" x14ac:dyDescent="0.25">
      <c r="A19" s="6" t="s">
        <v>18</v>
      </c>
      <c r="B19" s="43">
        <v>628</v>
      </c>
      <c r="C19" s="43">
        <v>128721</v>
      </c>
      <c r="D19" s="43">
        <v>94145</v>
      </c>
      <c r="E19" s="43">
        <v>25788</v>
      </c>
      <c r="F19" s="43">
        <v>27072</v>
      </c>
      <c r="G19" s="17">
        <f t="shared" si="0"/>
        <v>276354</v>
      </c>
    </row>
    <row r="20" spans="1:7" ht="12.75" customHeight="1" thickBot="1" x14ac:dyDescent="0.25">
      <c r="A20" s="7"/>
      <c r="B20" s="17">
        <f>SUM(B12:B19)</f>
        <v>9127</v>
      </c>
      <c r="C20" s="17">
        <f>SUM(C12:C19)</f>
        <v>1428596</v>
      </c>
      <c r="D20" s="17">
        <f>SUM(D12:D19)</f>
        <v>836289</v>
      </c>
      <c r="E20" s="17">
        <f>SUM(E12:E19)</f>
        <v>474394</v>
      </c>
      <c r="F20" s="17">
        <f>SUM(F12:F19)</f>
        <v>141220</v>
      </c>
      <c r="G20" s="17">
        <f t="shared" si="0"/>
        <v>2889626</v>
      </c>
    </row>
    <row r="41" spans="1:1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x14ac:dyDescent="0.2">
      <c r="A44" s="29" t="s">
        <v>126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x14ac:dyDescent="0.2">
      <c r="A45" s="30" t="s">
        <v>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x14ac:dyDescent="0.2">
      <c r="A46" s="29" t="s">
        <v>155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x14ac:dyDescent="0.2">
      <c r="A47" s="30" t="s">
        <v>41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</sheetData>
  <mergeCells count="12">
    <mergeCell ref="A1:D6"/>
    <mergeCell ref="E2:N2"/>
    <mergeCell ref="E3:N3"/>
    <mergeCell ref="E4:N4"/>
    <mergeCell ref="A7:N7"/>
    <mergeCell ref="A45:N45"/>
    <mergeCell ref="A46:N46"/>
    <mergeCell ref="A47:N47"/>
    <mergeCell ref="A8:N10"/>
    <mergeCell ref="A41:G43"/>
    <mergeCell ref="H41:N43"/>
    <mergeCell ref="A44:N44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36</v>
      </c>
      <c r="C1" t="s">
        <v>37</v>
      </c>
      <c r="D1" t="s">
        <v>38</v>
      </c>
      <c r="E1" t="s">
        <v>39</v>
      </c>
      <c r="F1" t="s">
        <v>40</v>
      </c>
    </row>
    <row r="2" spans="1:6" ht="12.75" customHeight="1" x14ac:dyDescent="0.2">
      <c r="A2" t="s">
        <v>11</v>
      </c>
      <c r="B2">
        <v>323033</v>
      </c>
      <c r="C2">
        <v>222527</v>
      </c>
      <c r="D2">
        <v>55769</v>
      </c>
      <c r="E2">
        <v>760545</v>
      </c>
      <c r="F2">
        <v>47584</v>
      </c>
    </row>
    <row r="3" spans="1:6" ht="12.75" customHeight="1" x14ac:dyDescent="0.2">
      <c r="A3" t="s">
        <v>12</v>
      </c>
      <c r="B3">
        <v>40285</v>
      </c>
      <c r="C3">
        <v>86785</v>
      </c>
      <c r="D3">
        <v>13651</v>
      </c>
      <c r="E3">
        <v>33888</v>
      </c>
      <c r="F3">
        <v>1545</v>
      </c>
    </row>
    <row r="4" spans="1:6" ht="12.75" customHeight="1" x14ac:dyDescent="0.2">
      <c r="A4" t="s">
        <v>13</v>
      </c>
      <c r="B4">
        <v>33572</v>
      </c>
      <c r="C4">
        <v>8393</v>
      </c>
      <c r="D4">
        <v>1715</v>
      </c>
      <c r="E4">
        <v>39281</v>
      </c>
      <c r="F4">
        <v>14892</v>
      </c>
    </row>
    <row r="5" spans="1:6" ht="12.75" customHeight="1" x14ac:dyDescent="0.2">
      <c r="A5" t="s">
        <v>14</v>
      </c>
      <c r="B5">
        <v>4040</v>
      </c>
      <c r="C5">
        <v>850</v>
      </c>
      <c r="D5">
        <v>339</v>
      </c>
      <c r="E5">
        <v>10023</v>
      </c>
      <c r="F5">
        <v>571</v>
      </c>
    </row>
    <row r="6" spans="1:6" ht="12.75" customHeight="1" x14ac:dyDescent="0.2">
      <c r="A6" t="s">
        <v>15</v>
      </c>
      <c r="B6">
        <v>4090</v>
      </c>
      <c r="C6">
        <v>1972</v>
      </c>
      <c r="D6">
        <v>452</v>
      </c>
      <c r="E6">
        <v>7274</v>
      </c>
      <c r="F6">
        <v>4137</v>
      </c>
    </row>
    <row r="7" spans="1:6" ht="12.75" customHeight="1" x14ac:dyDescent="0.2">
      <c r="A7" t="s">
        <v>16</v>
      </c>
      <c r="B7">
        <v>98</v>
      </c>
      <c r="C7">
        <v>48</v>
      </c>
      <c r="D7">
        <v>8</v>
      </c>
      <c r="E7">
        <v>23</v>
      </c>
      <c r="F7">
        <v>21</v>
      </c>
    </row>
    <row r="8" spans="1:6" ht="12.75" customHeight="1" x14ac:dyDescent="0.2">
      <c r="A8" t="s">
        <v>17</v>
      </c>
      <c r="B8">
        <v>83294</v>
      </c>
      <c r="C8">
        <v>38179</v>
      </c>
      <c r="D8">
        <v>9525</v>
      </c>
      <c r="E8">
        <v>213708</v>
      </c>
      <c r="F8">
        <v>38772</v>
      </c>
    </row>
    <row r="9" spans="1:6" ht="12.75" customHeight="1" x14ac:dyDescent="0.2">
      <c r="A9" t="s">
        <v>18</v>
      </c>
      <c r="B9">
        <v>26501</v>
      </c>
      <c r="C9">
        <v>11115</v>
      </c>
      <c r="D9">
        <v>4519</v>
      </c>
      <c r="E9">
        <v>70037</v>
      </c>
      <c r="F9">
        <v>26038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0"/>
  <sheetViews>
    <sheetView showGridLines="0" zoomScaleNormal="100" zoomScaleSheetLayoutView="100" workbookViewId="0">
      <selection activeCell="A17" sqref="A17"/>
    </sheetView>
  </sheetViews>
  <sheetFormatPr defaultRowHeight="12.75" customHeight="1" x14ac:dyDescent="0.2"/>
  <cols>
    <col min="1" max="1" width="8.7109375" bestFit="1" customWidth="1"/>
    <col min="2" max="2" width="10" bestFit="1" customWidth="1"/>
    <col min="3" max="3" width="27.7109375" bestFit="1" customWidth="1"/>
    <col min="4" max="4" width="11.140625" customWidth="1"/>
    <col min="5" max="5" width="13.7109375" bestFit="1" customWidth="1"/>
    <col min="6" max="6" width="22.5703125" bestFit="1" customWidth="1"/>
    <col min="7" max="7" width="11.28515625" bestFit="1" customWidth="1"/>
    <col min="8" max="8" width="34" bestFit="1" customWidth="1"/>
    <col min="9" max="9" width="12.42578125" bestFit="1" customWidth="1"/>
    <col min="10" max="10" width="13.42578125" customWidth="1"/>
    <col min="11" max="14" width="6.140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40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41" t="s">
        <v>42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3.5" thickBot="1" x14ac:dyDescent="0.25">
      <c r="A16" s="29" t="s">
        <v>157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0" ht="37.5" customHeight="1" thickBot="1" x14ac:dyDescent="0.25">
      <c r="A17" s="4" t="s">
        <v>43</v>
      </c>
      <c r="B17" s="4" t="s">
        <v>11</v>
      </c>
      <c r="C17" s="4" t="s">
        <v>12</v>
      </c>
      <c r="D17" s="4" t="s">
        <v>118</v>
      </c>
      <c r="E17" s="4" t="s">
        <v>119</v>
      </c>
      <c r="F17" s="4" t="s">
        <v>15</v>
      </c>
      <c r="G17" s="4" t="s">
        <v>16</v>
      </c>
      <c r="H17" s="4" t="s">
        <v>120</v>
      </c>
      <c r="I17" s="4" t="s">
        <v>18</v>
      </c>
      <c r="J17" s="4" t="s">
        <v>19</v>
      </c>
    </row>
    <row r="18" spans="1:10" ht="13.5" thickBot="1" x14ac:dyDescent="0.25">
      <c r="A18" s="1" t="s">
        <v>92</v>
      </c>
      <c r="B18" s="9">
        <v>668422</v>
      </c>
      <c r="C18" s="10">
        <v>80964</v>
      </c>
      <c r="D18" s="10">
        <v>88325</v>
      </c>
      <c r="E18" s="10">
        <v>49394</v>
      </c>
      <c r="F18" s="10">
        <v>9317</v>
      </c>
      <c r="G18" s="10">
        <v>19</v>
      </c>
      <c r="H18" s="10">
        <v>318796</v>
      </c>
      <c r="I18" s="15">
        <v>142213</v>
      </c>
      <c r="J18" s="2">
        <f>SUM(B18:I18)</f>
        <v>1357450</v>
      </c>
    </row>
    <row r="19" spans="1:10" ht="13.5" thickBot="1" x14ac:dyDescent="0.25">
      <c r="A19" s="1" t="s">
        <v>86</v>
      </c>
      <c r="B19" s="11">
        <v>137805</v>
      </c>
      <c r="C19" s="12">
        <v>8458</v>
      </c>
      <c r="D19" s="12">
        <v>34082</v>
      </c>
      <c r="E19" s="12">
        <v>428</v>
      </c>
      <c r="F19" s="12">
        <v>1992</v>
      </c>
      <c r="G19" s="12">
        <v>11</v>
      </c>
      <c r="H19" s="12">
        <v>51986</v>
      </c>
      <c r="I19" s="16">
        <v>46254</v>
      </c>
      <c r="J19" s="2">
        <f t="shared" ref="J19:J82" si="0">SUM(B19:I19)</f>
        <v>281016</v>
      </c>
    </row>
    <row r="20" spans="1:10" ht="13.5" thickBot="1" x14ac:dyDescent="0.25">
      <c r="A20" s="1" t="s">
        <v>101</v>
      </c>
      <c r="B20" s="11">
        <v>84518</v>
      </c>
      <c r="C20" s="12">
        <v>42132</v>
      </c>
      <c r="D20" s="12">
        <v>38791</v>
      </c>
      <c r="E20" s="12">
        <v>6481</v>
      </c>
      <c r="F20" s="12">
        <v>1246</v>
      </c>
      <c r="G20" s="12">
        <v>34</v>
      </c>
      <c r="H20" s="12">
        <v>17787</v>
      </c>
      <c r="I20" s="16">
        <v>11695</v>
      </c>
      <c r="J20" s="2">
        <f t="shared" si="0"/>
        <v>202684</v>
      </c>
    </row>
    <row r="21" spans="1:10" ht="13.5" thickBot="1" x14ac:dyDescent="0.25">
      <c r="A21" s="1" t="s">
        <v>61</v>
      </c>
      <c r="B21" s="11">
        <v>98061</v>
      </c>
      <c r="C21" s="12">
        <v>2933</v>
      </c>
      <c r="D21" s="12">
        <v>6056</v>
      </c>
      <c r="E21" s="12">
        <v>455</v>
      </c>
      <c r="F21" s="12">
        <v>535</v>
      </c>
      <c r="G21" s="12">
        <v>1</v>
      </c>
      <c r="H21" s="12">
        <v>25306</v>
      </c>
      <c r="I21" s="16">
        <v>10039</v>
      </c>
      <c r="J21" s="2">
        <f t="shared" si="0"/>
        <v>143386</v>
      </c>
    </row>
    <row r="22" spans="1:10" ht="13.5" thickBot="1" x14ac:dyDescent="0.25">
      <c r="A22" s="1" t="s">
        <v>132</v>
      </c>
      <c r="B22" s="11">
        <v>30636</v>
      </c>
      <c r="C22" s="12">
        <v>1344</v>
      </c>
      <c r="D22" s="12">
        <v>25310</v>
      </c>
      <c r="E22" s="12">
        <v>13430</v>
      </c>
      <c r="F22" s="12">
        <v>3091</v>
      </c>
      <c r="G22" s="12">
        <v>16</v>
      </c>
      <c r="H22" s="12">
        <v>40319</v>
      </c>
      <c r="I22" s="16">
        <v>27072</v>
      </c>
      <c r="J22" s="2">
        <f t="shared" si="0"/>
        <v>141218</v>
      </c>
    </row>
    <row r="23" spans="1:10" ht="13.5" thickBot="1" x14ac:dyDescent="0.25">
      <c r="A23" s="1" t="s">
        <v>44</v>
      </c>
      <c r="B23" s="11">
        <v>70194</v>
      </c>
      <c r="C23" s="12">
        <v>31259</v>
      </c>
      <c r="D23" s="12">
        <v>2182</v>
      </c>
      <c r="E23" s="12">
        <v>74</v>
      </c>
      <c r="F23" s="12">
        <v>296</v>
      </c>
      <c r="G23" s="12">
        <v>10</v>
      </c>
      <c r="H23" s="12">
        <v>11279</v>
      </c>
      <c r="I23" s="16">
        <v>2610</v>
      </c>
      <c r="J23" s="2">
        <f t="shared" si="0"/>
        <v>117904</v>
      </c>
    </row>
    <row r="24" spans="1:10" ht="13.5" thickBot="1" x14ac:dyDescent="0.25">
      <c r="A24" s="18" t="s">
        <v>49</v>
      </c>
      <c r="B24" s="11">
        <v>69844</v>
      </c>
      <c r="C24" s="12">
        <v>5</v>
      </c>
      <c r="D24" s="12">
        <v>6985</v>
      </c>
      <c r="E24" s="12">
        <v>33</v>
      </c>
      <c r="F24" s="12">
        <v>490</v>
      </c>
      <c r="G24" s="12">
        <v>8</v>
      </c>
      <c r="H24" s="12">
        <v>16761</v>
      </c>
      <c r="I24" s="16">
        <v>5159</v>
      </c>
      <c r="J24" s="2">
        <f t="shared" si="0"/>
        <v>99285</v>
      </c>
    </row>
    <row r="25" spans="1:10" ht="13.5" thickBot="1" x14ac:dyDescent="0.25">
      <c r="A25" s="1" t="s">
        <v>104</v>
      </c>
      <c r="B25" s="11">
        <v>53159</v>
      </c>
      <c r="C25" s="12">
        <v>13519</v>
      </c>
      <c r="D25" s="12">
        <v>3477</v>
      </c>
      <c r="E25" s="12">
        <v>2056</v>
      </c>
      <c r="F25" s="12">
        <v>666</v>
      </c>
      <c r="G25" s="12">
        <v>47</v>
      </c>
      <c r="H25" s="12">
        <v>13690</v>
      </c>
      <c r="I25" s="16">
        <v>219</v>
      </c>
      <c r="J25" s="2">
        <f t="shared" si="0"/>
        <v>86833</v>
      </c>
    </row>
    <row r="26" spans="1:10" ht="13.5" thickBot="1" x14ac:dyDescent="0.25">
      <c r="A26" s="1" t="s">
        <v>85</v>
      </c>
      <c r="B26" s="11">
        <v>50788</v>
      </c>
      <c r="C26" s="12">
        <v>11298</v>
      </c>
      <c r="D26" s="12">
        <v>2427</v>
      </c>
      <c r="E26" s="12">
        <v>1379</v>
      </c>
      <c r="F26" s="12">
        <v>671</v>
      </c>
      <c r="G26" s="12">
        <v>4</v>
      </c>
      <c r="H26" s="12">
        <v>11841</v>
      </c>
      <c r="I26" s="16">
        <v>5349</v>
      </c>
      <c r="J26" s="2">
        <f t="shared" si="0"/>
        <v>83757</v>
      </c>
    </row>
    <row r="27" spans="1:10" ht="13.5" thickBot="1" x14ac:dyDescent="0.25">
      <c r="A27" s="1" t="s">
        <v>113</v>
      </c>
      <c r="B27" s="11">
        <v>36936</v>
      </c>
      <c r="C27" s="12">
        <v>7172</v>
      </c>
      <c r="D27" s="12">
        <v>2896</v>
      </c>
      <c r="E27" s="12">
        <v>43</v>
      </c>
      <c r="F27" s="12">
        <v>319</v>
      </c>
      <c r="G27" s="12">
        <v>13</v>
      </c>
      <c r="H27" s="12">
        <v>13224</v>
      </c>
      <c r="I27" s="16">
        <v>5768</v>
      </c>
      <c r="J27" s="2">
        <f t="shared" si="0"/>
        <v>66371</v>
      </c>
    </row>
    <row r="28" spans="1:10" ht="13.5" thickBot="1" x14ac:dyDescent="0.25">
      <c r="A28" s="1" t="s">
        <v>111</v>
      </c>
      <c r="B28" s="11">
        <v>23230</v>
      </c>
      <c r="C28" s="12">
        <v>1140</v>
      </c>
      <c r="D28" s="12">
        <v>2320</v>
      </c>
      <c r="E28" s="12">
        <v>102</v>
      </c>
      <c r="F28" s="12">
        <v>122</v>
      </c>
      <c r="G28" s="12">
        <v>0</v>
      </c>
      <c r="H28" s="12">
        <v>7066</v>
      </c>
      <c r="I28" s="16">
        <v>3997</v>
      </c>
      <c r="J28" s="2">
        <f t="shared" si="0"/>
        <v>37977</v>
      </c>
    </row>
    <row r="29" spans="1:10" ht="13.5" thickBot="1" x14ac:dyDescent="0.25">
      <c r="A29" s="1" t="s">
        <v>46</v>
      </c>
      <c r="B29" s="11">
        <v>14757</v>
      </c>
      <c r="C29" s="12">
        <v>8320</v>
      </c>
      <c r="D29" s="12">
        <v>737</v>
      </c>
      <c r="E29" s="12">
        <v>3</v>
      </c>
      <c r="F29" s="12">
        <v>90</v>
      </c>
      <c r="G29" s="12">
        <v>7</v>
      </c>
      <c r="H29" s="12">
        <v>1982</v>
      </c>
      <c r="I29" s="16">
        <v>1509</v>
      </c>
      <c r="J29" s="2">
        <f t="shared" si="0"/>
        <v>27405</v>
      </c>
    </row>
    <row r="30" spans="1:10" ht="13.5" thickBot="1" x14ac:dyDescent="0.25">
      <c r="A30" s="1" t="s">
        <v>81</v>
      </c>
      <c r="B30" s="11">
        <v>9536</v>
      </c>
      <c r="C30" s="12">
        <v>2091</v>
      </c>
      <c r="D30" s="12">
        <v>1827</v>
      </c>
      <c r="E30" s="12">
        <v>41</v>
      </c>
      <c r="F30" s="12">
        <v>82</v>
      </c>
      <c r="G30" s="12">
        <v>0</v>
      </c>
      <c r="H30" s="12">
        <v>6568</v>
      </c>
      <c r="I30" s="16">
        <v>1604</v>
      </c>
      <c r="J30" s="2">
        <f t="shared" si="0"/>
        <v>21749</v>
      </c>
    </row>
    <row r="31" spans="1:10" ht="13.5" thickBot="1" x14ac:dyDescent="0.25">
      <c r="A31" s="1" t="s">
        <v>64</v>
      </c>
      <c r="B31" s="11">
        <v>12541</v>
      </c>
      <c r="C31" s="12">
        <v>2986</v>
      </c>
      <c r="D31" s="12">
        <v>341</v>
      </c>
      <c r="E31" s="12">
        <v>475</v>
      </c>
      <c r="F31" s="12">
        <v>125</v>
      </c>
      <c r="G31" s="12">
        <v>1</v>
      </c>
      <c r="H31" s="12">
        <v>2718</v>
      </c>
      <c r="I31" s="16">
        <v>1742</v>
      </c>
      <c r="J31" s="2">
        <f t="shared" si="0"/>
        <v>20929</v>
      </c>
    </row>
    <row r="32" spans="1:10" ht="13.5" thickBot="1" x14ac:dyDescent="0.25">
      <c r="A32" s="1" t="s">
        <v>47</v>
      </c>
      <c r="B32" s="11">
        <v>13758</v>
      </c>
      <c r="C32" s="12">
        <v>1341</v>
      </c>
      <c r="D32" s="12">
        <v>288</v>
      </c>
      <c r="E32" s="12">
        <v>0</v>
      </c>
      <c r="F32" s="12">
        <v>15</v>
      </c>
      <c r="G32" s="12">
        <v>2</v>
      </c>
      <c r="H32" s="12">
        <v>3049</v>
      </c>
      <c r="I32" s="16">
        <v>791</v>
      </c>
      <c r="J32" s="2">
        <f t="shared" si="0"/>
        <v>19244</v>
      </c>
    </row>
    <row r="33" spans="1:10" ht="13.5" thickBot="1" x14ac:dyDescent="0.25">
      <c r="A33" s="1" t="s">
        <v>67</v>
      </c>
      <c r="B33" s="11">
        <v>1480</v>
      </c>
      <c r="C33" s="12">
        <v>62</v>
      </c>
      <c r="D33" s="12">
        <v>11861</v>
      </c>
      <c r="E33" s="12">
        <v>1061</v>
      </c>
      <c r="F33" s="12">
        <v>31</v>
      </c>
      <c r="G33" s="12">
        <v>3</v>
      </c>
      <c r="H33" s="12">
        <v>1017</v>
      </c>
      <c r="I33" s="16">
        <v>970</v>
      </c>
      <c r="J33" s="2">
        <f t="shared" si="0"/>
        <v>16485</v>
      </c>
    </row>
    <row r="34" spans="1:10" ht="13.5" thickBot="1" x14ac:dyDescent="0.25">
      <c r="A34" s="1" t="s">
        <v>109</v>
      </c>
      <c r="B34" s="11">
        <v>13</v>
      </c>
      <c r="C34" s="12">
        <v>13935</v>
      </c>
      <c r="D34" s="12">
        <v>3</v>
      </c>
      <c r="E34" s="12">
        <v>1</v>
      </c>
      <c r="F34" s="12">
        <v>1</v>
      </c>
      <c r="G34" s="12">
        <v>0</v>
      </c>
      <c r="H34" s="12">
        <v>3</v>
      </c>
      <c r="I34" s="16">
        <v>1178</v>
      </c>
      <c r="J34" s="2">
        <f t="shared" si="0"/>
        <v>15134</v>
      </c>
    </row>
    <row r="35" spans="1:10" ht="13.5" thickBot="1" x14ac:dyDescent="0.25">
      <c r="A35" s="1" t="s">
        <v>66</v>
      </c>
      <c r="B35" s="11">
        <v>5616</v>
      </c>
      <c r="C35" s="12">
        <v>2460</v>
      </c>
      <c r="D35" s="12">
        <v>493</v>
      </c>
      <c r="E35" s="12">
        <v>25</v>
      </c>
      <c r="F35" s="12">
        <v>35</v>
      </c>
      <c r="G35" s="12">
        <v>0</v>
      </c>
      <c r="H35" s="12">
        <v>1708</v>
      </c>
      <c r="I35" s="16">
        <v>703</v>
      </c>
      <c r="J35" s="2">
        <f t="shared" si="0"/>
        <v>11040</v>
      </c>
    </row>
    <row r="36" spans="1:10" ht="13.5" thickBot="1" x14ac:dyDescent="0.25">
      <c r="A36" s="1" t="s">
        <v>74</v>
      </c>
      <c r="B36" s="11">
        <v>3310</v>
      </c>
      <c r="C36" s="12">
        <v>2622</v>
      </c>
      <c r="D36" s="12">
        <v>2281</v>
      </c>
      <c r="E36" s="12">
        <v>692</v>
      </c>
      <c r="F36" s="12">
        <v>85</v>
      </c>
      <c r="G36" s="12">
        <v>3</v>
      </c>
      <c r="H36" s="12">
        <v>759</v>
      </c>
      <c r="I36" s="16">
        <v>358</v>
      </c>
      <c r="J36" s="2">
        <f t="shared" si="0"/>
        <v>10110</v>
      </c>
    </row>
    <row r="37" spans="1:10" ht="13.5" thickBot="1" x14ac:dyDescent="0.25">
      <c r="A37" s="1" t="s">
        <v>65</v>
      </c>
      <c r="B37" s="11">
        <v>1121</v>
      </c>
      <c r="C37" s="12">
        <v>80</v>
      </c>
      <c r="D37" s="12">
        <v>7983</v>
      </c>
      <c r="E37" s="12">
        <v>191</v>
      </c>
      <c r="F37" s="12">
        <v>111</v>
      </c>
      <c r="G37" s="12">
        <v>1</v>
      </c>
      <c r="H37" s="12">
        <v>464</v>
      </c>
      <c r="I37" s="16">
        <v>60</v>
      </c>
      <c r="J37" s="2">
        <f t="shared" si="0"/>
        <v>10011</v>
      </c>
    </row>
    <row r="38" spans="1:10" ht="13.5" thickBot="1" x14ac:dyDescent="0.25">
      <c r="A38" s="1" t="s">
        <v>50</v>
      </c>
      <c r="B38" s="11">
        <v>7219</v>
      </c>
      <c r="C38" s="12">
        <v>16</v>
      </c>
      <c r="D38" s="12">
        <v>45</v>
      </c>
      <c r="E38" s="12">
        <v>1</v>
      </c>
      <c r="F38" s="12">
        <v>6</v>
      </c>
      <c r="G38" s="12">
        <v>0</v>
      </c>
      <c r="H38" s="12">
        <v>1329</v>
      </c>
      <c r="I38" s="16">
        <v>614</v>
      </c>
      <c r="J38" s="2">
        <f t="shared" si="0"/>
        <v>9230</v>
      </c>
    </row>
    <row r="39" spans="1:10" ht="13.5" thickBot="1" x14ac:dyDescent="0.25">
      <c r="A39" s="1" t="s">
        <v>63</v>
      </c>
      <c r="B39" s="11">
        <v>5437</v>
      </c>
      <c r="C39" s="12">
        <v>430</v>
      </c>
      <c r="D39" s="12">
        <v>266</v>
      </c>
      <c r="E39" s="12">
        <v>258</v>
      </c>
      <c r="F39" s="12">
        <v>151</v>
      </c>
      <c r="G39" s="12">
        <v>0</v>
      </c>
      <c r="H39" s="12">
        <v>1827</v>
      </c>
      <c r="I39" s="16">
        <v>664</v>
      </c>
      <c r="J39" s="2">
        <f t="shared" si="0"/>
        <v>9033</v>
      </c>
    </row>
    <row r="40" spans="1:10" ht="13.5" thickBot="1" x14ac:dyDescent="0.25">
      <c r="A40" s="1" t="s">
        <v>62</v>
      </c>
      <c r="B40" s="11">
        <v>6384</v>
      </c>
      <c r="C40" s="12">
        <v>109</v>
      </c>
      <c r="D40" s="12">
        <v>238</v>
      </c>
      <c r="E40" s="12">
        <v>12</v>
      </c>
      <c r="F40" s="12">
        <v>102</v>
      </c>
      <c r="G40" s="12">
        <v>0</v>
      </c>
      <c r="H40" s="12">
        <v>1264</v>
      </c>
      <c r="I40" s="16">
        <v>733</v>
      </c>
      <c r="J40" s="2">
        <f t="shared" si="0"/>
        <v>8842</v>
      </c>
    </row>
    <row r="41" spans="1:10" ht="13.5" thickBot="1" x14ac:dyDescent="0.25">
      <c r="A41" s="1" t="s">
        <v>72</v>
      </c>
      <c r="B41" s="11">
        <v>4092</v>
      </c>
      <c r="C41" s="12">
        <v>2422</v>
      </c>
      <c r="D41" s="12">
        <v>348</v>
      </c>
      <c r="E41" s="12">
        <v>25</v>
      </c>
      <c r="F41" s="12">
        <v>48</v>
      </c>
      <c r="G41" s="12">
        <v>3</v>
      </c>
      <c r="H41" s="12">
        <v>1349</v>
      </c>
      <c r="I41" s="16">
        <v>356</v>
      </c>
      <c r="J41" s="2">
        <f t="shared" si="0"/>
        <v>8643</v>
      </c>
    </row>
    <row r="42" spans="1:10" ht="13.5" thickBot="1" x14ac:dyDescent="0.25">
      <c r="A42" s="1" t="s">
        <v>102</v>
      </c>
      <c r="B42" s="11">
        <v>1073</v>
      </c>
      <c r="C42" s="12">
        <v>90</v>
      </c>
      <c r="D42" s="12">
        <v>6005</v>
      </c>
      <c r="E42" s="12">
        <v>135</v>
      </c>
      <c r="F42" s="12">
        <v>73</v>
      </c>
      <c r="G42" s="12">
        <v>13</v>
      </c>
      <c r="H42" s="12">
        <v>557</v>
      </c>
      <c r="I42" s="16">
        <v>694</v>
      </c>
      <c r="J42" s="2">
        <f t="shared" si="0"/>
        <v>8640</v>
      </c>
    </row>
    <row r="43" spans="1:10" ht="13.5" thickBot="1" x14ac:dyDescent="0.25">
      <c r="A43" s="1" t="s">
        <v>84</v>
      </c>
      <c r="B43" s="11">
        <v>5080</v>
      </c>
      <c r="C43" s="12">
        <v>769</v>
      </c>
      <c r="D43" s="12">
        <v>340</v>
      </c>
      <c r="E43" s="12">
        <v>12</v>
      </c>
      <c r="F43" s="12">
        <v>63</v>
      </c>
      <c r="G43" s="12">
        <v>2</v>
      </c>
      <c r="H43" s="12">
        <v>1495</v>
      </c>
      <c r="I43" s="16">
        <v>476</v>
      </c>
      <c r="J43" s="2">
        <f t="shared" si="0"/>
        <v>8237</v>
      </c>
    </row>
    <row r="44" spans="1:10" ht="13.5" thickBot="1" x14ac:dyDescent="0.25">
      <c r="A44" s="1" t="s">
        <v>80</v>
      </c>
      <c r="B44" s="11">
        <v>4282</v>
      </c>
      <c r="C44" s="12">
        <v>584</v>
      </c>
      <c r="D44" s="12">
        <v>76</v>
      </c>
      <c r="E44" s="12">
        <v>6</v>
      </c>
      <c r="F44" s="12">
        <v>11</v>
      </c>
      <c r="G44" s="12">
        <v>0</v>
      </c>
      <c r="H44" s="12">
        <v>2006</v>
      </c>
      <c r="I44" s="16">
        <v>34</v>
      </c>
      <c r="J44" s="2">
        <f t="shared" si="0"/>
        <v>6999</v>
      </c>
    </row>
    <row r="45" spans="1:10" ht="13.5" thickBot="1" x14ac:dyDescent="0.25">
      <c r="A45" s="1" t="s">
        <v>83</v>
      </c>
      <c r="B45" s="11">
        <v>3660</v>
      </c>
      <c r="C45" s="12">
        <v>912</v>
      </c>
      <c r="D45" s="12">
        <v>123</v>
      </c>
      <c r="E45" s="12">
        <v>3</v>
      </c>
      <c r="F45" s="12">
        <v>16</v>
      </c>
      <c r="G45" s="12">
        <v>2</v>
      </c>
      <c r="H45" s="12">
        <v>1027</v>
      </c>
      <c r="I45" s="16">
        <v>489</v>
      </c>
      <c r="J45" s="2">
        <f t="shared" si="0"/>
        <v>6232</v>
      </c>
    </row>
    <row r="46" spans="1:10" ht="13.5" thickBot="1" x14ac:dyDescent="0.25">
      <c r="A46" s="1" t="s">
        <v>75</v>
      </c>
      <c r="B46" s="11">
        <v>3227</v>
      </c>
      <c r="C46" s="12">
        <v>733</v>
      </c>
      <c r="D46" s="12">
        <v>447</v>
      </c>
      <c r="E46" s="12">
        <v>16</v>
      </c>
      <c r="F46" s="12">
        <v>29</v>
      </c>
      <c r="G46" s="12">
        <v>1</v>
      </c>
      <c r="H46" s="12">
        <v>1056</v>
      </c>
      <c r="I46" s="16">
        <v>460</v>
      </c>
      <c r="J46" s="2">
        <f t="shared" si="0"/>
        <v>5969</v>
      </c>
    </row>
    <row r="47" spans="1:10" ht="13.5" thickBot="1" x14ac:dyDescent="0.25">
      <c r="A47" s="1" t="s">
        <v>99</v>
      </c>
      <c r="B47" s="11">
        <v>3327</v>
      </c>
      <c r="C47" s="12">
        <v>4</v>
      </c>
      <c r="D47" s="12">
        <v>19</v>
      </c>
      <c r="E47" s="12">
        <v>2</v>
      </c>
      <c r="F47" s="12">
        <v>1</v>
      </c>
      <c r="G47" s="12">
        <v>0</v>
      </c>
      <c r="H47" s="12">
        <v>1231</v>
      </c>
      <c r="I47" s="16">
        <v>171</v>
      </c>
      <c r="J47" s="2">
        <f t="shared" si="0"/>
        <v>4755</v>
      </c>
    </row>
    <row r="48" spans="1:10" ht="13.5" thickBot="1" x14ac:dyDescent="0.25">
      <c r="A48" s="1" t="s">
        <v>56</v>
      </c>
      <c r="B48" s="11">
        <v>1698</v>
      </c>
      <c r="C48" s="12">
        <v>2243</v>
      </c>
      <c r="D48" s="12">
        <v>12</v>
      </c>
      <c r="E48" s="12">
        <v>0</v>
      </c>
      <c r="F48" s="12">
        <v>2</v>
      </c>
      <c r="G48" s="12">
        <v>0</v>
      </c>
      <c r="H48" s="12">
        <v>358</v>
      </c>
      <c r="I48" s="16">
        <v>206</v>
      </c>
      <c r="J48" s="2">
        <f t="shared" si="0"/>
        <v>4519</v>
      </c>
    </row>
    <row r="49" spans="1:10" ht="13.5" thickBot="1" x14ac:dyDescent="0.25">
      <c r="A49" s="1" t="s">
        <v>51</v>
      </c>
      <c r="B49" s="11">
        <v>1578</v>
      </c>
      <c r="C49" s="12">
        <v>935</v>
      </c>
      <c r="D49" s="12">
        <v>337</v>
      </c>
      <c r="E49" s="12">
        <v>35</v>
      </c>
      <c r="F49" s="12">
        <v>32</v>
      </c>
      <c r="G49" s="12">
        <v>1</v>
      </c>
      <c r="H49" s="12">
        <v>476</v>
      </c>
      <c r="I49" s="16">
        <v>278</v>
      </c>
      <c r="J49" s="2">
        <f t="shared" si="0"/>
        <v>3672</v>
      </c>
    </row>
    <row r="50" spans="1:10" ht="13.5" thickBot="1" x14ac:dyDescent="0.25">
      <c r="A50" s="1" t="s">
        <v>45</v>
      </c>
      <c r="B50" s="11">
        <v>2157</v>
      </c>
      <c r="C50" s="12">
        <v>710</v>
      </c>
      <c r="D50" s="12">
        <v>73</v>
      </c>
      <c r="E50" s="12">
        <v>1</v>
      </c>
      <c r="F50" s="12">
        <v>11</v>
      </c>
      <c r="G50" s="12">
        <v>1</v>
      </c>
      <c r="H50" s="12">
        <v>409</v>
      </c>
      <c r="I50" s="16">
        <v>65</v>
      </c>
      <c r="J50" s="2">
        <f t="shared" si="0"/>
        <v>3427</v>
      </c>
    </row>
    <row r="51" spans="1:10" ht="13.5" thickBot="1" x14ac:dyDescent="0.25">
      <c r="A51" s="1" t="s">
        <v>89</v>
      </c>
      <c r="B51" s="11">
        <v>1967</v>
      </c>
      <c r="C51" s="12">
        <v>325</v>
      </c>
      <c r="D51" s="12">
        <v>45</v>
      </c>
      <c r="E51" s="12">
        <v>0</v>
      </c>
      <c r="F51" s="12">
        <v>15</v>
      </c>
      <c r="G51" s="12">
        <v>0</v>
      </c>
      <c r="H51" s="12">
        <v>575</v>
      </c>
      <c r="I51" s="16">
        <v>174</v>
      </c>
      <c r="J51" s="2">
        <f t="shared" si="0"/>
        <v>3101</v>
      </c>
    </row>
    <row r="52" spans="1:10" ht="13.5" thickBot="1" x14ac:dyDescent="0.25">
      <c r="A52" s="1" t="s">
        <v>71</v>
      </c>
      <c r="B52" s="11">
        <v>233</v>
      </c>
      <c r="C52" s="12">
        <v>2525</v>
      </c>
      <c r="D52" s="12">
        <v>169</v>
      </c>
      <c r="E52" s="12">
        <v>7</v>
      </c>
      <c r="F52" s="12">
        <v>6</v>
      </c>
      <c r="G52" s="12">
        <v>0</v>
      </c>
      <c r="H52" s="12">
        <v>118</v>
      </c>
      <c r="I52" s="16">
        <v>36</v>
      </c>
      <c r="J52" s="2">
        <f t="shared" si="0"/>
        <v>3094</v>
      </c>
    </row>
    <row r="53" spans="1:10" ht="13.5" thickBot="1" x14ac:dyDescent="0.25">
      <c r="A53" s="1" t="s">
        <v>82</v>
      </c>
      <c r="B53" s="11">
        <v>1728</v>
      </c>
      <c r="C53" s="12">
        <v>181</v>
      </c>
      <c r="D53" s="12">
        <v>250</v>
      </c>
      <c r="E53" s="12">
        <v>7</v>
      </c>
      <c r="F53" s="12">
        <v>27</v>
      </c>
      <c r="G53" s="12">
        <v>1</v>
      </c>
      <c r="H53" s="12">
        <v>597</v>
      </c>
      <c r="I53" s="16">
        <v>147</v>
      </c>
      <c r="J53" s="2">
        <f t="shared" si="0"/>
        <v>2938</v>
      </c>
    </row>
    <row r="54" spans="1:10" ht="13.5" thickBot="1" x14ac:dyDescent="0.25">
      <c r="A54" s="1" t="s">
        <v>94</v>
      </c>
      <c r="B54" s="11">
        <v>418</v>
      </c>
      <c r="C54" s="12">
        <v>1216</v>
      </c>
      <c r="D54" s="12">
        <v>573</v>
      </c>
      <c r="E54" s="12">
        <v>148</v>
      </c>
      <c r="F54" s="12">
        <v>8</v>
      </c>
      <c r="G54" s="12">
        <v>1</v>
      </c>
      <c r="H54" s="12">
        <v>156</v>
      </c>
      <c r="I54" s="16">
        <v>289</v>
      </c>
      <c r="J54" s="2">
        <f t="shared" si="0"/>
        <v>2809</v>
      </c>
    </row>
    <row r="55" spans="1:10" ht="13.5" thickBot="1" x14ac:dyDescent="0.25">
      <c r="A55" s="1" t="s">
        <v>93</v>
      </c>
      <c r="B55" s="11">
        <v>974</v>
      </c>
      <c r="C55" s="12">
        <v>374</v>
      </c>
      <c r="D55" s="12">
        <v>548</v>
      </c>
      <c r="E55" s="12">
        <v>25</v>
      </c>
      <c r="F55" s="12">
        <v>13</v>
      </c>
      <c r="G55" s="12">
        <v>0</v>
      </c>
      <c r="H55" s="12">
        <v>366</v>
      </c>
      <c r="I55" s="16">
        <v>111</v>
      </c>
      <c r="J55" s="2">
        <f t="shared" si="0"/>
        <v>2411</v>
      </c>
    </row>
    <row r="56" spans="1:10" ht="13.5" thickBot="1" x14ac:dyDescent="0.25">
      <c r="A56" s="1" t="s">
        <v>105</v>
      </c>
      <c r="B56" s="11">
        <v>317</v>
      </c>
      <c r="C56" s="12">
        <v>10</v>
      </c>
      <c r="D56" s="12">
        <v>573</v>
      </c>
      <c r="E56" s="12">
        <v>199</v>
      </c>
      <c r="F56" s="12">
        <v>3</v>
      </c>
      <c r="G56" s="12">
        <v>1</v>
      </c>
      <c r="H56" s="12">
        <v>426</v>
      </c>
      <c r="I56" s="16">
        <v>64</v>
      </c>
      <c r="J56" s="2">
        <f t="shared" si="0"/>
        <v>1593</v>
      </c>
    </row>
    <row r="57" spans="1:10" ht="13.5" thickBot="1" x14ac:dyDescent="0.25">
      <c r="A57" s="1" t="s">
        <v>112</v>
      </c>
      <c r="B57" s="11">
        <v>1045</v>
      </c>
      <c r="C57" s="12">
        <v>9</v>
      </c>
      <c r="D57" s="12">
        <v>59</v>
      </c>
      <c r="E57" s="12">
        <v>0</v>
      </c>
      <c r="F57" s="12">
        <v>9</v>
      </c>
      <c r="G57" s="12">
        <v>0</v>
      </c>
      <c r="H57" s="12">
        <v>156</v>
      </c>
      <c r="I57" s="16">
        <v>168</v>
      </c>
      <c r="J57" s="2">
        <f t="shared" si="0"/>
        <v>1446</v>
      </c>
    </row>
    <row r="58" spans="1:10" ht="13.5" thickBot="1" x14ac:dyDescent="0.25">
      <c r="A58" s="1" t="s">
        <v>131</v>
      </c>
      <c r="B58" s="11">
        <v>40</v>
      </c>
      <c r="C58" s="12">
        <v>20</v>
      </c>
      <c r="D58" s="12">
        <v>739</v>
      </c>
      <c r="E58" s="12">
        <v>237</v>
      </c>
      <c r="F58" s="12">
        <v>11</v>
      </c>
      <c r="G58" s="12">
        <v>3</v>
      </c>
      <c r="H58" s="12">
        <v>13</v>
      </c>
      <c r="I58" s="16">
        <v>83</v>
      </c>
      <c r="J58" s="2">
        <f t="shared" si="0"/>
        <v>1146</v>
      </c>
    </row>
    <row r="59" spans="1:10" ht="13.5" thickBot="1" x14ac:dyDescent="0.25">
      <c r="A59" s="1" t="s">
        <v>52</v>
      </c>
      <c r="B59" s="11">
        <v>342</v>
      </c>
      <c r="C59" s="12">
        <v>467</v>
      </c>
      <c r="D59" s="12">
        <v>26</v>
      </c>
      <c r="E59" s="12">
        <v>1</v>
      </c>
      <c r="F59" s="12">
        <v>4</v>
      </c>
      <c r="G59" s="12">
        <v>0</v>
      </c>
      <c r="H59" s="12">
        <v>80</v>
      </c>
      <c r="I59" s="16">
        <v>65</v>
      </c>
      <c r="J59" s="2">
        <f t="shared" si="0"/>
        <v>985</v>
      </c>
    </row>
    <row r="60" spans="1:10" ht="13.5" thickBot="1" x14ac:dyDescent="0.25">
      <c r="A60" s="1" t="s">
        <v>70</v>
      </c>
      <c r="B60" s="11">
        <v>283</v>
      </c>
      <c r="C60" s="12">
        <v>223</v>
      </c>
      <c r="D60" s="12">
        <v>156</v>
      </c>
      <c r="E60" s="12">
        <v>3</v>
      </c>
      <c r="F60" s="12">
        <v>4</v>
      </c>
      <c r="G60" s="12">
        <v>0</v>
      </c>
      <c r="H60" s="12">
        <v>159</v>
      </c>
      <c r="I60" s="16">
        <v>53</v>
      </c>
      <c r="J60" s="2">
        <f t="shared" si="0"/>
        <v>881</v>
      </c>
    </row>
    <row r="61" spans="1:10" ht="13.5" thickBot="1" x14ac:dyDescent="0.25">
      <c r="A61" s="1" t="s">
        <v>108</v>
      </c>
      <c r="B61" s="11">
        <v>155</v>
      </c>
      <c r="C61" s="12">
        <v>39</v>
      </c>
      <c r="D61" s="12">
        <v>572</v>
      </c>
      <c r="E61" s="12">
        <v>3</v>
      </c>
      <c r="F61" s="12">
        <v>5</v>
      </c>
      <c r="G61" s="12">
        <v>0</v>
      </c>
      <c r="H61" s="12">
        <v>57</v>
      </c>
      <c r="I61" s="16">
        <v>19</v>
      </c>
      <c r="J61" s="2">
        <f t="shared" si="0"/>
        <v>850</v>
      </c>
    </row>
    <row r="62" spans="1:10" ht="13.5" thickBot="1" x14ac:dyDescent="0.25">
      <c r="A62" s="1" t="s">
        <v>87</v>
      </c>
      <c r="B62" s="11">
        <v>399</v>
      </c>
      <c r="C62" s="12">
        <v>324</v>
      </c>
      <c r="D62" s="12">
        <v>14</v>
      </c>
      <c r="E62" s="12">
        <v>0</v>
      </c>
      <c r="F62" s="12">
        <v>0</v>
      </c>
      <c r="G62" s="12">
        <v>0</v>
      </c>
      <c r="H62" s="12">
        <v>75</v>
      </c>
      <c r="I62" s="16">
        <v>29</v>
      </c>
      <c r="J62" s="2">
        <f t="shared" si="0"/>
        <v>841</v>
      </c>
    </row>
    <row r="63" spans="1:10" ht="13.5" thickBot="1" x14ac:dyDescent="0.25">
      <c r="A63" s="1" t="s">
        <v>76</v>
      </c>
      <c r="B63" s="11">
        <v>547</v>
      </c>
      <c r="C63" s="12">
        <v>33</v>
      </c>
      <c r="D63" s="12">
        <v>40</v>
      </c>
      <c r="E63" s="12">
        <v>1</v>
      </c>
      <c r="F63" s="12">
        <v>4</v>
      </c>
      <c r="G63" s="12">
        <v>0</v>
      </c>
      <c r="H63" s="12">
        <v>145</v>
      </c>
      <c r="I63" s="16">
        <v>55</v>
      </c>
      <c r="J63" s="2">
        <f t="shared" si="0"/>
        <v>825</v>
      </c>
    </row>
    <row r="64" spans="1:10" ht="13.5" thickBot="1" x14ac:dyDescent="0.25">
      <c r="A64" s="1" t="s">
        <v>90</v>
      </c>
      <c r="B64" s="11">
        <v>453</v>
      </c>
      <c r="C64" s="12">
        <v>50</v>
      </c>
      <c r="D64" s="12">
        <v>39</v>
      </c>
      <c r="E64" s="12">
        <v>2</v>
      </c>
      <c r="F64" s="12">
        <v>3</v>
      </c>
      <c r="G64" s="12">
        <v>0</v>
      </c>
      <c r="H64" s="12">
        <v>137</v>
      </c>
      <c r="I64" s="16">
        <v>67</v>
      </c>
      <c r="J64" s="2">
        <f t="shared" si="0"/>
        <v>751</v>
      </c>
    </row>
    <row r="65" spans="1:10" ht="13.5" thickBot="1" x14ac:dyDescent="0.25">
      <c r="A65" s="1" t="s">
        <v>78</v>
      </c>
      <c r="B65" s="11">
        <v>267</v>
      </c>
      <c r="C65" s="12">
        <v>340</v>
      </c>
      <c r="D65" s="12">
        <v>9</v>
      </c>
      <c r="E65" s="12">
        <v>0</v>
      </c>
      <c r="F65" s="12">
        <v>2</v>
      </c>
      <c r="G65" s="12">
        <v>0</v>
      </c>
      <c r="H65" s="12">
        <v>97</v>
      </c>
      <c r="I65" s="16">
        <v>26</v>
      </c>
      <c r="J65" s="2">
        <f t="shared" si="0"/>
        <v>741</v>
      </c>
    </row>
    <row r="66" spans="1:10" ht="13.5" thickBot="1" x14ac:dyDescent="0.25">
      <c r="A66" s="1" t="s">
        <v>110</v>
      </c>
      <c r="B66" s="11">
        <v>521</v>
      </c>
      <c r="C66" s="12">
        <v>2</v>
      </c>
      <c r="D66" s="12">
        <v>2</v>
      </c>
      <c r="E66" s="12">
        <v>1</v>
      </c>
      <c r="F66" s="12">
        <v>7</v>
      </c>
      <c r="G66" s="12">
        <v>0</v>
      </c>
      <c r="H66" s="12">
        <v>86</v>
      </c>
      <c r="I66" s="16">
        <v>72</v>
      </c>
      <c r="J66" s="2">
        <f t="shared" si="0"/>
        <v>691</v>
      </c>
    </row>
    <row r="67" spans="1:10" ht="13.5" thickBot="1" x14ac:dyDescent="0.25">
      <c r="A67" s="1" t="s">
        <v>98</v>
      </c>
      <c r="B67" s="11">
        <v>249</v>
      </c>
      <c r="C67" s="12">
        <v>42</v>
      </c>
      <c r="D67" s="12">
        <v>121</v>
      </c>
      <c r="E67" s="12">
        <v>4</v>
      </c>
      <c r="F67" s="12">
        <v>5</v>
      </c>
      <c r="G67" s="12">
        <v>0</v>
      </c>
      <c r="H67" s="12">
        <v>86</v>
      </c>
      <c r="I67" s="16">
        <v>37</v>
      </c>
      <c r="J67" s="2">
        <f t="shared" si="0"/>
        <v>544</v>
      </c>
    </row>
    <row r="68" spans="1:10" ht="13.5" thickBot="1" x14ac:dyDescent="0.25">
      <c r="A68" s="1" t="s">
        <v>88</v>
      </c>
      <c r="B68" s="11">
        <v>213</v>
      </c>
      <c r="C68" s="12">
        <v>198</v>
      </c>
      <c r="D68" s="12">
        <v>6</v>
      </c>
      <c r="E68" s="12">
        <v>0</v>
      </c>
      <c r="F68" s="12">
        <v>4</v>
      </c>
      <c r="G68" s="12">
        <v>0</v>
      </c>
      <c r="H68" s="12">
        <v>62</v>
      </c>
      <c r="I68" s="16">
        <v>40</v>
      </c>
      <c r="J68" s="2">
        <f t="shared" si="0"/>
        <v>523</v>
      </c>
    </row>
    <row r="69" spans="1:10" ht="13.5" thickBot="1" x14ac:dyDescent="0.25">
      <c r="A69" s="1" t="s">
        <v>103</v>
      </c>
      <c r="B69" s="11">
        <v>164</v>
      </c>
      <c r="C69" s="12">
        <v>69</v>
      </c>
      <c r="D69" s="12">
        <v>146</v>
      </c>
      <c r="E69" s="12">
        <v>8</v>
      </c>
      <c r="F69" s="12">
        <v>4</v>
      </c>
      <c r="G69" s="12">
        <v>1</v>
      </c>
      <c r="H69" s="12">
        <v>45</v>
      </c>
      <c r="I69" s="16">
        <v>65</v>
      </c>
      <c r="J69" s="2">
        <f t="shared" si="0"/>
        <v>502</v>
      </c>
    </row>
    <row r="70" spans="1:10" ht="13.5" thickBot="1" x14ac:dyDescent="0.25">
      <c r="A70" s="1" t="s">
        <v>69</v>
      </c>
      <c r="B70" s="11">
        <v>193</v>
      </c>
      <c r="C70" s="12">
        <v>17</v>
      </c>
      <c r="D70" s="12">
        <v>124</v>
      </c>
      <c r="E70" s="12">
        <v>26</v>
      </c>
      <c r="F70" s="12">
        <v>9</v>
      </c>
      <c r="G70" s="12">
        <v>0</v>
      </c>
      <c r="H70" s="12">
        <v>109</v>
      </c>
      <c r="I70" s="16">
        <v>12</v>
      </c>
      <c r="J70" s="2">
        <f t="shared" si="0"/>
        <v>490</v>
      </c>
    </row>
    <row r="71" spans="1:10" ht="13.5" thickBot="1" x14ac:dyDescent="0.25">
      <c r="A71" s="1" t="s">
        <v>53</v>
      </c>
      <c r="B71" s="11">
        <v>276</v>
      </c>
      <c r="C71" s="12">
        <v>20</v>
      </c>
      <c r="D71" s="12">
        <v>47</v>
      </c>
      <c r="E71" s="12">
        <v>1</v>
      </c>
      <c r="F71" s="12">
        <v>2</v>
      </c>
      <c r="G71" s="12">
        <v>0</v>
      </c>
      <c r="H71" s="12">
        <v>94</v>
      </c>
      <c r="I71" s="16">
        <v>27</v>
      </c>
      <c r="J71" s="2">
        <f t="shared" si="0"/>
        <v>467</v>
      </c>
    </row>
    <row r="72" spans="1:10" ht="13.5" thickBot="1" x14ac:dyDescent="0.25">
      <c r="A72" s="1" t="s">
        <v>114</v>
      </c>
      <c r="B72" s="11">
        <v>207</v>
      </c>
      <c r="C72" s="12">
        <v>49</v>
      </c>
      <c r="D72" s="12">
        <v>53</v>
      </c>
      <c r="E72" s="12">
        <v>9</v>
      </c>
      <c r="F72" s="12">
        <v>3</v>
      </c>
      <c r="G72" s="12">
        <v>0</v>
      </c>
      <c r="H72" s="12">
        <v>43</v>
      </c>
      <c r="I72" s="16">
        <v>29</v>
      </c>
      <c r="J72" s="2">
        <f t="shared" si="0"/>
        <v>393</v>
      </c>
    </row>
    <row r="73" spans="1:10" ht="13.5" thickBot="1" x14ac:dyDescent="0.25">
      <c r="A73" s="1" t="s">
        <v>95</v>
      </c>
      <c r="B73" s="11">
        <v>231</v>
      </c>
      <c r="C73" s="12">
        <v>15</v>
      </c>
      <c r="D73" s="12">
        <v>35</v>
      </c>
      <c r="E73" s="12">
        <v>1</v>
      </c>
      <c r="F73" s="12">
        <v>2</v>
      </c>
      <c r="G73" s="12">
        <v>0</v>
      </c>
      <c r="H73" s="12">
        <v>52</v>
      </c>
      <c r="I73" s="16">
        <v>3</v>
      </c>
      <c r="J73" s="2">
        <f t="shared" si="0"/>
        <v>339</v>
      </c>
    </row>
    <row r="74" spans="1:10" ht="13.5" thickBot="1" x14ac:dyDescent="0.25">
      <c r="A74" s="1" t="s">
        <v>73</v>
      </c>
      <c r="B74" s="11">
        <v>228</v>
      </c>
      <c r="C74" s="12">
        <v>0</v>
      </c>
      <c r="D74" s="12">
        <v>32</v>
      </c>
      <c r="E74" s="12">
        <v>0</v>
      </c>
      <c r="F74" s="12">
        <v>4</v>
      </c>
      <c r="G74" s="12">
        <v>0</v>
      </c>
      <c r="H74" s="12">
        <v>56</v>
      </c>
      <c r="I74" s="16">
        <v>17</v>
      </c>
      <c r="J74" s="2">
        <f t="shared" si="0"/>
        <v>337</v>
      </c>
    </row>
    <row r="75" spans="1:10" ht="13.5" thickBot="1" x14ac:dyDescent="0.25">
      <c r="A75" s="1" t="s">
        <v>107</v>
      </c>
      <c r="B75" s="11">
        <v>91</v>
      </c>
      <c r="C75" s="12">
        <v>31</v>
      </c>
      <c r="D75" s="12">
        <v>104</v>
      </c>
      <c r="E75" s="12">
        <v>1</v>
      </c>
      <c r="F75" s="12">
        <v>4</v>
      </c>
      <c r="G75" s="12">
        <v>0</v>
      </c>
      <c r="H75" s="12">
        <v>36</v>
      </c>
      <c r="I75" s="16">
        <v>41</v>
      </c>
      <c r="J75" s="2">
        <f t="shared" si="0"/>
        <v>308</v>
      </c>
    </row>
    <row r="76" spans="1:10" ht="13.5" thickBot="1" x14ac:dyDescent="0.25">
      <c r="A76" s="1" t="s">
        <v>77</v>
      </c>
      <c r="B76" s="11">
        <v>124</v>
      </c>
      <c r="C76" s="12">
        <v>7</v>
      </c>
      <c r="D76" s="12">
        <v>76</v>
      </c>
      <c r="E76" s="12">
        <v>10</v>
      </c>
      <c r="F76" s="12">
        <v>3</v>
      </c>
      <c r="G76" s="12">
        <v>0</v>
      </c>
      <c r="H76" s="12">
        <v>74</v>
      </c>
      <c r="I76" s="16">
        <v>2</v>
      </c>
      <c r="J76" s="2">
        <f t="shared" si="0"/>
        <v>296</v>
      </c>
    </row>
    <row r="77" spans="1:10" ht="13.5" thickBot="1" x14ac:dyDescent="0.25">
      <c r="A77" s="1" t="s">
        <v>48</v>
      </c>
      <c r="B77" s="11">
        <v>200</v>
      </c>
      <c r="C77" s="12">
        <v>30</v>
      </c>
      <c r="D77" s="12">
        <v>7</v>
      </c>
      <c r="E77" s="12">
        <v>0</v>
      </c>
      <c r="F77" s="12">
        <v>0</v>
      </c>
      <c r="G77" s="12">
        <v>0</v>
      </c>
      <c r="H77" s="12">
        <v>33</v>
      </c>
      <c r="I77" s="16">
        <v>12</v>
      </c>
      <c r="J77" s="2">
        <f t="shared" si="0"/>
        <v>282</v>
      </c>
    </row>
    <row r="78" spans="1:10" ht="13.5" thickBot="1" x14ac:dyDescent="0.25">
      <c r="A78" s="1" t="s">
        <v>57</v>
      </c>
      <c r="B78" s="11">
        <v>179</v>
      </c>
      <c r="C78" s="12">
        <v>24</v>
      </c>
      <c r="D78" s="12">
        <v>7</v>
      </c>
      <c r="E78" s="12">
        <v>1</v>
      </c>
      <c r="F78" s="12">
        <v>0</v>
      </c>
      <c r="G78" s="12">
        <v>0</v>
      </c>
      <c r="H78" s="12">
        <v>37</v>
      </c>
      <c r="I78" s="16">
        <v>12</v>
      </c>
      <c r="J78" s="2">
        <f t="shared" si="0"/>
        <v>260</v>
      </c>
    </row>
    <row r="79" spans="1:10" ht="13.5" thickBot="1" x14ac:dyDescent="0.25">
      <c r="A79" s="1" t="s">
        <v>60</v>
      </c>
      <c r="B79" s="11">
        <v>155</v>
      </c>
      <c r="C79" s="12">
        <v>18</v>
      </c>
      <c r="D79" s="12">
        <v>35</v>
      </c>
      <c r="E79" s="12">
        <v>0</v>
      </c>
      <c r="F79" s="12">
        <v>3</v>
      </c>
      <c r="G79" s="12">
        <v>0</v>
      </c>
      <c r="H79" s="12">
        <v>24</v>
      </c>
      <c r="I79" s="16">
        <v>16</v>
      </c>
      <c r="J79" s="2">
        <f t="shared" si="0"/>
        <v>251</v>
      </c>
    </row>
    <row r="80" spans="1:10" ht="13.5" thickBot="1" x14ac:dyDescent="0.25">
      <c r="A80" s="1" t="s">
        <v>58</v>
      </c>
      <c r="B80" s="11">
        <v>174</v>
      </c>
      <c r="C80" s="12">
        <v>9</v>
      </c>
      <c r="D80" s="12">
        <v>9</v>
      </c>
      <c r="E80" s="12">
        <v>0</v>
      </c>
      <c r="F80" s="12">
        <v>0</v>
      </c>
      <c r="G80" s="12">
        <v>0</v>
      </c>
      <c r="H80" s="12">
        <v>24</v>
      </c>
      <c r="I80" s="16">
        <v>14</v>
      </c>
      <c r="J80" s="2">
        <f t="shared" si="0"/>
        <v>230</v>
      </c>
    </row>
    <row r="81" spans="1:10" ht="13.5" thickBot="1" x14ac:dyDescent="0.25">
      <c r="A81" s="1" t="s">
        <v>55</v>
      </c>
      <c r="B81" s="11">
        <v>32</v>
      </c>
      <c r="C81" s="12">
        <v>164</v>
      </c>
      <c r="D81" s="12">
        <v>0</v>
      </c>
      <c r="E81" s="12">
        <v>0</v>
      </c>
      <c r="F81" s="12">
        <v>0</v>
      </c>
      <c r="G81" s="12">
        <v>0</v>
      </c>
      <c r="H81" s="12">
        <v>6</v>
      </c>
      <c r="I81" s="16">
        <v>2</v>
      </c>
      <c r="J81" s="2">
        <f t="shared" si="0"/>
        <v>204</v>
      </c>
    </row>
    <row r="82" spans="1:10" ht="13.5" thickBot="1" x14ac:dyDescent="0.25">
      <c r="A82" s="1" t="s">
        <v>97</v>
      </c>
      <c r="B82" s="11">
        <v>70</v>
      </c>
      <c r="C82" s="12">
        <v>2</v>
      </c>
      <c r="D82" s="12">
        <v>62</v>
      </c>
      <c r="E82" s="12">
        <v>2</v>
      </c>
      <c r="F82" s="12">
        <v>7</v>
      </c>
      <c r="G82" s="12">
        <v>0</v>
      </c>
      <c r="H82" s="12">
        <v>18</v>
      </c>
      <c r="I82" s="16">
        <v>4</v>
      </c>
      <c r="J82" s="2">
        <f t="shared" si="0"/>
        <v>165</v>
      </c>
    </row>
    <row r="83" spans="1:10" ht="13.5" thickBot="1" x14ac:dyDescent="0.25">
      <c r="A83" s="1" t="s">
        <v>96</v>
      </c>
      <c r="B83" s="11">
        <v>77</v>
      </c>
      <c r="C83" s="12">
        <v>3</v>
      </c>
      <c r="D83" s="12">
        <v>9</v>
      </c>
      <c r="E83" s="12">
        <v>0</v>
      </c>
      <c r="F83" s="12">
        <v>0</v>
      </c>
      <c r="G83" s="12">
        <v>0</v>
      </c>
      <c r="H83" s="12">
        <v>12</v>
      </c>
      <c r="I83" s="16">
        <v>6</v>
      </c>
      <c r="J83" s="2">
        <f t="shared" ref="J83:J105" si="1">SUM(B83:I83)</f>
        <v>107</v>
      </c>
    </row>
    <row r="84" spans="1:10" ht="13.5" thickBot="1" x14ac:dyDescent="0.25">
      <c r="A84" s="1" t="s">
        <v>54</v>
      </c>
      <c r="B84" s="11">
        <v>27</v>
      </c>
      <c r="C84" s="12">
        <v>67</v>
      </c>
      <c r="D84" s="12">
        <v>0</v>
      </c>
      <c r="E84" s="12">
        <v>0</v>
      </c>
      <c r="F84" s="12">
        <v>0</v>
      </c>
      <c r="G84" s="12">
        <v>0</v>
      </c>
      <c r="H84" s="12">
        <v>9</v>
      </c>
      <c r="I84" s="16">
        <v>1</v>
      </c>
      <c r="J84" s="2">
        <f t="shared" si="1"/>
        <v>104</v>
      </c>
    </row>
    <row r="85" spans="1:10" ht="13.5" thickBot="1" x14ac:dyDescent="0.25">
      <c r="A85" s="1" t="s">
        <v>135</v>
      </c>
      <c r="B85" s="11">
        <v>34</v>
      </c>
      <c r="C85" s="12">
        <v>37</v>
      </c>
      <c r="D85" s="12">
        <v>1</v>
      </c>
      <c r="E85" s="12">
        <v>0</v>
      </c>
      <c r="F85" s="12">
        <v>0</v>
      </c>
      <c r="G85" s="12">
        <v>0</v>
      </c>
      <c r="H85" s="12">
        <v>5</v>
      </c>
      <c r="I85" s="16">
        <v>9</v>
      </c>
      <c r="J85" s="2">
        <f t="shared" si="1"/>
        <v>86</v>
      </c>
    </row>
    <row r="86" spans="1:10" ht="13.5" thickBot="1" x14ac:dyDescent="0.25">
      <c r="A86" s="1" t="s">
        <v>91</v>
      </c>
      <c r="B86" s="11">
        <v>39</v>
      </c>
      <c r="C86" s="12">
        <v>10</v>
      </c>
      <c r="D86" s="12">
        <v>8</v>
      </c>
      <c r="E86" s="12">
        <v>2</v>
      </c>
      <c r="F86" s="12">
        <v>0</v>
      </c>
      <c r="G86" s="12">
        <v>0</v>
      </c>
      <c r="H86" s="12">
        <v>10</v>
      </c>
      <c r="I86" s="16">
        <v>2</v>
      </c>
      <c r="J86" s="2">
        <f t="shared" si="1"/>
        <v>71</v>
      </c>
    </row>
    <row r="87" spans="1:10" ht="13.5" thickBot="1" x14ac:dyDescent="0.25">
      <c r="A87" s="1" t="s">
        <v>106</v>
      </c>
      <c r="B87" s="11">
        <v>23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26</v>
      </c>
      <c r="I87" s="16">
        <v>1</v>
      </c>
      <c r="J87" s="2">
        <f t="shared" si="1"/>
        <v>50</v>
      </c>
    </row>
    <row r="88" spans="1:10" ht="13.5" thickBot="1" x14ac:dyDescent="0.25">
      <c r="A88" s="1" t="s">
        <v>136</v>
      </c>
      <c r="B88" s="11">
        <v>21</v>
      </c>
      <c r="C88" s="12">
        <v>10</v>
      </c>
      <c r="D88" s="12">
        <v>1</v>
      </c>
      <c r="E88" s="12">
        <v>1</v>
      </c>
      <c r="F88" s="12">
        <v>1</v>
      </c>
      <c r="G88" s="12">
        <v>0</v>
      </c>
      <c r="H88" s="12">
        <v>10</v>
      </c>
      <c r="I88" s="16">
        <v>4</v>
      </c>
      <c r="J88" s="2">
        <f t="shared" si="1"/>
        <v>48</v>
      </c>
    </row>
    <row r="89" spans="1:10" ht="13.5" thickBot="1" x14ac:dyDescent="0.25">
      <c r="A89" s="1" t="s">
        <v>123</v>
      </c>
      <c r="B89" s="11">
        <v>34</v>
      </c>
      <c r="C89" s="12">
        <v>0</v>
      </c>
      <c r="D89" s="12">
        <v>1</v>
      </c>
      <c r="E89" s="12">
        <v>1</v>
      </c>
      <c r="F89" s="12">
        <v>2</v>
      </c>
      <c r="G89" s="12">
        <v>0</v>
      </c>
      <c r="H89" s="12">
        <v>7</v>
      </c>
      <c r="I89" s="16">
        <v>3</v>
      </c>
      <c r="J89" s="2">
        <f t="shared" si="1"/>
        <v>48</v>
      </c>
    </row>
    <row r="90" spans="1:10" ht="13.5" thickBot="1" x14ac:dyDescent="0.25">
      <c r="A90" s="1" t="s">
        <v>100</v>
      </c>
      <c r="B90" s="11">
        <v>27</v>
      </c>
      <c r="C90" s="12">
        <v>2</v>
      </c>
      <c r="D90" s="12">
        <v>2</v>
      </c>
      <c r="E90" s="12">
        <v>0</v>
      </c>
      <c r="F90" s="12">
        <v>0</v>
      </c>
      <c r="G90" s="12">
        <v>0</v>
      </c>
      <c r="H90" s="12">
        <v>13</v>
      </c>
      <c r="I90" s="16">
        <v>2</v>
      </c>
      <c r="J90" s="2">
        <f t="shared" si="1"/>
        <v>46</v>
      </c>
    </row>
    <row r="91" spans="1:10" ht="13.5" thickBot="1" x14ac:dyDescent="0.25">
      <c r="A91" s="1" t="s">
        <v>133</v>
      </c>
      <c r="B91" s="11">
        <v>13</v>
      </c>
      <c r="C91" s="12">
        <v>20</v>
      </c>
      <c r="D91" s="12">
        <v>1</v>
      </c>
      <c r="E91" s="12">
        <v>0</v>
      </c>
      <c r="F91" s="12">
        <v>0</v>
      </c>
      <c r="G91" s="12">
        <v>0</v>
      </c>
      <c r="H91" s="12">
        <v>7</v>
      </c>
      <c r="I91" s="16">
        <v>0</v>
      </c>
      <c r="J91" s="2">
        <f t="shared" si="1"/>
        <v>41</v>
      </c>
    </row>
    <row r="92" spans="1:10" ht="13.5" thickBot="1" x14ac:dyDescent="0.25">
      <c r="A92" s="1" t="s">
        <v>130</v>
      </c>
      <c r="B92" s="11">
        <v>27</v>
      </c>
      <c r="C92" s="12">
        <v>2</v>
      </c>
      <c r="D92" s="12">
        <v>0</v>
      </c>
      <c r="E92" s="12">
        <v>0</v>
      </c>
      <c r="F92" s="12">
        <v>0</v>
      </c>
      <c r="G92" s="12">
        <v>0</v>
      </c>
      <c r="H92" s="12">
        <v>3</v>
      </c>
      <c r="I92" s="16">
        <v>0</v>
      </c>
      <c r="J92" s="2">
        <f t="shared" si="1"/>
        <v>32</v>
      </c>
    </row>
    <row r="93" spans="1:10" ht="13.5" thickBot="1" x14ac:dyDescent="0.25">
      <c r="A93" s="1" t="s">
        <v>79</v>
      </c>
      <c r="B93" s="11">
        <v>12</v>
      </c>
      <c r="C93" s="12">
        <v>11</v>
      </c>
      <c r="D93" s="12">
        <v>1</v>
      </c>
      <c r="E93" s="12">
        <v>0</v>
      </c>
      <c r="F93" s="12">
        <v>1</v>
      </c>
      <c r="G93" s="12">
        <v>0</v>
      </c>
      <c r="H93" s="12">
        <v>3</v>
      </c>
      <c r="I93" s="16">
        <v>0</v>
      </c>
      <c r="J93" s="2">
        <f t="shared" si="1"/>
        <v>28</v>
      </c>
    </row>
    <row r="94" spans="1:10" ht="13.5" thickBot="1" x14ac:dyDescent="0.25">
      <c r="A94" s="1" t="s">
        <v>68</v>
      </c>
      <c r="B94" s="11">
        <v>3</v>
      </c>
      <c r="C94" s="12">
        <v>7</v>
      </c>
      <c r="D94" s="12">
        <v>1</v>
      </c>
      <c r="E94" s="12">
        <v>1</v>
      </c>
      <c r="F94" s="12">
        <v>0</v>
      </c>
      <c r="G94" s="12">
        <v>0</v>
      </c>
      <c r="H94" s="12">
        <v>2</v>
      </c>
      <c r="I94" s="16">
        <v>0</v>
      </c>
      <c r="J94" s="2">
        <f t="shared" si="1"/>
        <v>14</v>
      </c>
    </row>
    <row r="95" spans="1:10" ht="13.5" thickBot="1" x14ac:dyDescent="0.25">
      <c r="A95" s="1" t="s">
        <v>59</v>
      </c>
      <c r="B95" s="11">
        <v>4</v>
      </c>
      <c r="C95" s="12">
        <v>0</v>
      </c>
      <c r="D95" s="12">
        <v>7</v>
      </c>
      <c r="E95" s="12">
        <v>0</v>
      </c>
      <c r="F95" s="12">
        <v>1</v>
      </c>
      <c r="G95" s="12">
        <v>0</v>
      </c>
      <c r="H95" s="12">
        <v>0</v>
      </c>
      <c r="I95" s="16">
        <v>1</v>
      </c>
      <c r="J95" s="2">
        <f t="shared" si="1"/>
        <v>13</v>
      </c>
    </row>
    <row r="96" spans="1:10" ht="13.5" thickBot="1" x14ac:dyDescent="0.25">
      <c r="A96" s="1" t="s">
        <v>125</v>
      </c>
      <c r="B96" s="11">
        <v>6</v>
      </c>
      <c r="C96" s="12">
        <v>1</v>
      </c>
      <c r="D96" s="12">
        <v>2</v>
      </c>
      <c r="E96" s="12">
        <v>0</v>
      </c>
      <c r="F96" s="12">
        <v>0</v>
      </c>
      <c r="G96" s="12">
        <v>0</v>
      </c>
      <c r="H96" s="12">
        <v>2</v>
      </c>
      <c r="I96" s="16">
        <v>1</v>
      </c>
      <c r="J96" s="2">
        <f t="shared" si="1"/>
        <v>12</v>
      </c>
    </row>
    <row r="97" spans="1:10" ht="13.5" thickBot="1" x14ac:dyDescent="0.25">
      <c r="A97" s="19" t="s">
        <v>137</v>
      </c>
      <c r="B97" s="20">
        <v>6</v>
      </c>
      <c r="C97" s="21">
        <v>3</v>
      </c>
      <c r="D97" s="21">
        <v>0</v>
      </c>
      <c r="E97" s="21">
        <v>0</v>
      </c>
      <c r="F97" s="21">
        <v>0</v>
      </c>
      <c r="G97" s="21">
        <v>0</v>
      </c>
      <c r="H97" s="21">
        <v>1</v>
      </c>
      <c r="I97" s="22">
        <v>0</v>
      </c>
      <c r="J97" s="23">
        <f t="shared" si="1"/>
        <v>10</v>
      </c>
    </row>
    <row r="98" spans="1:10" ht="13.5" thickBot="1" x14ac:dyDescent="0.25">
      <c r="A98" s="1" t="s">
        <v>151</v>
      </c>
      <c r="B98" s="11">
        <v>4</v>
      </c>
      <c r="C98" s="12">
        <v>3</v>
      </c>
      <c r="D98" s="12">
        <v>0</v>
      </c>
      <c r="E98" s="12">
        <v>0</v>
      </c>
      <c r="F98" s="12">
        <v>0</v>
      </c>
      <c r="G98" s="12">
        <v>0</v>
      </c>
      <c r="H98" s="12">
        <v>2</v>
      </c>
      <c r="I98" s="16">
        <v>0</v>
      </c>
      <c r="J98" s="23">
        <f t="shared" si="1"/>
        <v>9</v>
      </c>
    </row>
    <row r="99" spans="1:10" ht="13.5" thickBot="1" x14ac:dyDescent="0.25">
      <c r="A99" s="19" t="s">
        <v>139</v>
      </c>
      <c r="B99" s="20">
        <v>4</v>
      </c>
      <c r="C99" s="21">
        <v>1</v>
      </c>
      <c r="D99" s="21">
        <v>0</v>
      </c>
      <c r="E99" s="21">
        <v>0</v>
      </c>
      <c r="F99" s="21">
        <v>0</v>
      </c>
      <c r="G99" s="21">
        <v>0</v>
      </c>
      <c r="H99" s="21">
        <v>1</v>
      </c>
      <c r="I99" s="22">
        <v>0</v>
      </c>
      <c r="J99" s="23">
        <f t="shared" si="1"/>
        <v>6</v>
      </c>
    </row>
    <row r="100" spans="1:10" ht="13.5" thickBot="1" x14ac:dyDescent="0.25">
      <c r="A100" s="1" t="s">
        <v>138</v>
      </c>
      <c r="B100" s="11">
        <v>0</v>
      </c>
      <c r="C100" s="12">
        <v>2</v>
      </c>
      <c r="D100" s="12">
        <v>0</v>
      </c>
      <c r="E100" s="12">
        <v>0</v>
      </c>
      <c r="F100" s="12">
        <v>1</v>
      </c>
      <c r="G100" s="12">
        <v>0</v>
      </c>
      <c r="H100" s="12">
        <v>2</v>
      </c>
      <c r="I100" s="16">
        <v>0</v>
      </c>
      <c r="J100" s="23">
        <f t="shared" si="1"/>
        <v>5</v>
      </c>
    </row>
    <row r="101" spans="1:10" ht="13.5" thickBot="1" x14ac:dyDescent="0.25">
      <c r="A101" s="19" t="s">
        <v>134</v>
      </c>
      <c r="B101" s="20">
        <v>1</v>
      </c>
      <c r="C101" s="21">
        <v>1</v>
      </c>
      <c r="D101" s="21">
        <v>0</v>
      </c>
      <c r="E101" s="21">
        <v>0</v>
      </c>
      <c r="F101" s="21">
        <v>0</v>
      </c>
      <c r="G101" s="21">
        <v>0</v>
      </c>
      <c r="H101" s="21">
        <v>1</v>
      </c>
      <c r="I101" s="22">
        <v>1</v>
      </c>
      <c r="J101" s="23">
        <f t="shared" si="1"/>
        <v>4</v>
      </c>
    </row>
    <row r="102" spans="1:10" ht="13.5" thickBot="1" x14ac:dyDescent="0.25">
      <c r="A102" s="1" t="s">
        <v>140</v>
      </c>
      <c r="B102" s="11">
        <v>0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6">
        <v>2</v>
      </c>
      <c r="J102" s="23">
        <f t="shared" si="1"/>
        <v>3</v>
      </c>
    </row>
    <row r="103" spans="1:10" ht="13.5" thickBot="1" x14ac:dyDescent="0.25">
      <c r="A103" s="1" t="s">
        <v>153</v>
      </c>
      <c r="B103" s="11">
        <v>3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7">
        <v>0</v>
      </c>
      <c r="J103" s="23">
        <f>SUM(B103:I103)</f>
        <v>3</v>
      </c>
    </row>
    <row r="104" spans="1:10" ht="13.5" thickBot="1" x14ac:dyDescent="0.25">
      <c r="A104" s="1" t="s">
        <v>141</v>
      </c>
      <c r="B104" s="11">
        <v>1</v>
      </c>
      <c r="C104" s="26">
        <v>1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7">
        <v>0</v>
      </c>
      <c r="J104" s="23">
        <f t="shared" si="1"/>
        <v>2</v>
      </c>
    </row>
    <row r="105" spans="1:10" ht="13.5" thickBot="1" x14ac:dyDescent="0.25">
      <c r="A105" s="1" t="s">
        <v>154</v>
      </c>
      <c r="B105" s="11">
        <v>0</v>
      </c>
      <c r="C105" s="26">
        <v>2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7">
        <v>0</v>
      </c>
      <c r="J105" s="23">
        <f t="shared" si="1"/>
        <v>2</v>
      </c>
    </row>
    <row r="106" spans="1:10" ht="13.5" thickBot="1" x14ac:dyDescent="0.25">
      <c r="A106" s="1" t="s">
        <v>152</v>
      </c>
      <c r="B106" s="11">
        <v>0</v>
      </c>
      <c r="C106" s="26">
        <v>2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7">
        <v>0</v>
      </c>
      <c r="J106" s="23">
        <f>SUM(B106:I106)</f>
        <v>2</v>
      </c>
    </row>
    <row r="107" spans="1:10" ht="13.5" thickBot="1" x14ac:dyDescent="0.25">
      <c r="A107" s="1" t="s">
        <v>19</v>
      </c>
      <c r="B107" s="25">
        <f>SUM(B18:B106)</f>
        <v>1447780</v>
      </c>
      <c r="C107" s="25">
        <f t="shared" ref="C107:H107" si="2">SUM(C18:C106)</f>
        <v>251097</v>
      </c>
      <c r="D107" s="25">
        <f t="shared" si="2"/>
        <v>251706</v>
      </c>
      <c r="E107" s="25">
        <f t="shared" si="2"/>
        <v>77572</v>
      </c>
      <c r="F107" s="25">
        <f t="shared" si="2"/>
        <v>20042</v>
      </c>
      <c r="G107" s="25">
        <f t="shared" si="2"/>
        <v>210</v>
      </c>
      <c r="H107" s="25">
        <f t="shared" si="2"/>
        <v>564865</v>
      </c>
      <c r="I107" s="25">
        <f>SUM(I18:I106)</f>
        <v>276354</v>
      </c>
      <c r="J107" s="25">
        <f>SUM(J18:J106)</f>
        <v>2889626</v>
      </c>
    </row>
    <row r="108" spans="1:10" x14ac:dyDescent="0.2">
      <c r="A108" s="13"/>
      <c r="B108" s="14"/>
      <c r="C108" s="14"/>
      <c r="D108" s="14"/>
      <c r="E108" s="14"/>
      <c r="F108" s="14"/>
      <c r="G108" s="14"/>
      <c r="H108" s="14"/>
      <c r="I108" s="14"/>
    </row>
    <row r="109" spans="1:10" x14ac:dyDescent="0.2">
      <c r="A109" s="13"/>
      <c r="B109" s="14"/>
      <c r="C109" s="14"/>
      <c r="D109" s="14"/>
      <c r="E109" s="14"/>
      <c r="F109" s="14"/>
      <c r="G109" s="14"/>
      <c r="H109" s="14"/>
      <c r="I109" s="14"/>
    </row>
    <row r="110" spans="1:10" x14ac:dyDescent="0.2">
      <c r="A110" s="13"/>
      <c r="B110" s="14"/>
      <c r="C110" s="14"/>
      <c r="D110" s="14"/>
      <c r="E110" s="14"/>
      <c r="F110" s="14"/>
      <c r="G110" s="14"/>
      <c r="H110" s="14"/>
      <c r="I110" s="14"/>
    </row>
    <row r="111" spans="1:10" x14ac:dyDescent="0.2">
      <c r="A111" s="13"/>
      <c r="B111" s="14"/>
      <c r="C111" s="14"/>
      <c r="D111" s="14"/>
      <c r="E111" s="14"/>
      <c r="F111" s="14"/>
      <c r="G111" s="14"/>
      <c r="H111" s="14"/>
      <c r="I111" s="14"/>
    </row>
    <row r="112" spans="1:10" x14ac:dyDescent="0.2">
      <c r="A112" s="13"/>
      <c r="B112" s="14"/>
      <c r="C112" s="14"/>
      <c r="D112" s="14"/>
      <c r="E112" s="14"/>
      <c r="F112" s="14"/>
      <c r="G112" s="14"/>
      <c r="H112" s="14"/>
      <c r="I112" s="14"/>
    </row>
    <row r="113" spans="1:14" x14ac:dyDescent="0.2">
      <c r="A113" s="13"/>
      <c r="B113" s="14"/>
      <c r="C113" s="14"/>
      <c r="D113" s="14"/>
      <c r="E113" s="14"/>
      <c r="F113" s="14"/>
      <c r="G113" s="14"/>
      <c r="H113" s="14"/>
      <c r="I113" s="14"/>
    </row>
    <row r="114" spans="1:14" x14ac:dyDescent="0.2">
      <c r="A114" s="13"/>
      <c r="B114" s="14"/>
      <c r="C114" s="14"/>
      <c r="D114" s="14"/>
      <c r="E114" s="14"/>
      <c r="F114" s="14"/>
      <c r="G114" s="14"/>
      <c r="H114" s="14"/>
      <c r="I114" s="14"/>
    </row>
    <row r="115" spans="1:14" x14ac:dyDescent="0.2">
      <c r="A115" s="13"/>
      <c r="B115" s="14"/>
      <c r="C115" s="14"/>
      <c r="D115" s="14"/>
      <c r="E115" s="14"/>
      <c r="F115" s="14"/>
      <c r="G115" s="14"/>
      <c r="H115" s="14"/>
      <c r="I115" s="14"/>
    </row>
    <row r="116" spans="1:14" x14ac:dyDescent="0.2">
      <c r="A116" s="13"/>
      <c r="B116" s="14"/>
      <c r="C116" s="14"/>
      <c r="D116" s="14"/>
      <c r="E116" s="14"/>
      <c r="F116" s="14"/>
      <c r="G116" s="14"/>
      <c r="H116" s="14"/>
      <c r="I116" s="14"/>
    </row>
    <row r="117" spans="1:14" x14ac:dyDescent="0.2">
      <c r="A117" s="29" t="s">
        <v>126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4" x14ac:dyDescent="0.2">
      <c r="A118" s="30" t="s">
        <v>7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x14ac:dyDescent="0.2">
      <c r="A119" s="29" t="s">
        <v>155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">
      <c r="A120" s="29" t="s">
        <v>124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</sheetData>
  <sortState xmlns:xlrd2="http://schemas.microsoft.com/office/spreadsheetml/2017/richdata2" ref="A18:I99">
    <sortCondition ref="A18:A99"/>
  </sortState>
  <mergeCells count="15">
    <mergeCell ref="A1:D6"/>
    <mergeCell ref="E2:N2"/>
    <mergeCell ref="E3:N3"/>
    <mergeCell ref="E4:N4"/>
    <mergeCell ref="A7:N7"/>
    <mergeCell ref="A8:N10"/>
    <mergeCell ref="A11:N11"/>
    <mergeCell ref="A12:N12"/>
    <mergeCell ref="A13:G15"/>
    <mergeCell ref="H13:N15"/>
    <mergeCell ref="A118:N118"/>
    <mergeCell ref="A119:N119"/>
    <mergeCell ref="A120:N120"/>
    <mergeCell ref="A117:N117"/>
    <mergeCell ref="A16:N16"/>
  </mergeCells>
  <pageMargins left="0.511811024" right="0.511811024" top="0.78740157499999996" bottom="0.78740157499999996" header="0.31496062000000002" footer="0.31496062000000002"/>
  <pageSetup paperSize="9" scale="4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115</v>
      </c>
      <c r="C1" t="s">
        <v>116</v>
      </c>
      <c r="D1" t="s">
        <v>117</v>
      </c>
    </row>
    <row r="2" spans="1:4" ht="12.75" customHeight="1" x14ac:dyDescent="0.2">
      <c r="A2" t="s">
        <v>11</v>
      </c>
      <c r="B2">
        <v>11813</v>
      </c>
      <c r="C2">
        <v>1389547</v>
      </c>
      <c r="D2">
        <v>8079</v>
      </c>
    </row>
    <row r="3" spans="1:4" ht="12.75" customHeight="1" x14ac:dyDescent="0.2">
      <c r="A3" t="s">
        <v>12</v>
      </c>
      <c r="B3">
        <v>3313</v>
      </c>
      <c r="C3">
        <v>172785</v>
      </c>
      <c r="D3">
        <v>60</v>
      </c>
    </row>
    <row r="4" spans="1:4" ht="12.75" customHeight="1" x14ac:dyDescent="0.2">
      <c r="A4" t="s">
        <v>13</v>
      </c>
      <c r="B4">
        <v>70334</v>
      </c>
      <c r="C4">
        <v>26672</v>
      </c>
      <c r="D4">
        <v>844</v>
      </c>
    </row>
    <row r="5" spans="1:4" ht="12.75" customHeight="1" x14ac:dyDescent="0.2">
      <c r="A5" t="s">
        <v>15</v>
      </c>
      <c r="B5">
        <v>13780</v>
      </c>
      <c r="C5">
        <v>2959</v>
      </c>
      <c r="D5">
        <v>1182</v>
      </c>
    </row>
    <row r="6" spans="1:4" ht="12.75" customHeight="1" x14ac:dyDescent="0.2">
      <c r="A6" t="s">
        <v>17</v>
      </c>
      <c r="B6">
        <v>5370</v>
      </c>
      <c r="C6">
        <v>374974</v>
      </c>
      <c r="D6"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Página5_1</vt:lpstr>
      <vt:lpstr>Página1_2</vt:lpstr>
      <vt:lpstr>data_Página1_2_1</vt:lpstr>
      <vt:lpstr>Página2_3</vt:lpstr>
      <vt:lpstr>data_Página2_3_1</vt:lpstr>
      <vt:lpstr>Página3_4</vt:lpstr>
      <vt:lpstr>data_Página4_5_1</vt:lpstr>
      <vt:lpstr>Página3_4!Area_de_impressao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2022-06-22T17:23:35Z</cp:lastPrinted>
  <dcterms:created xsi:type="dcterms:W3CDTF">2015-09-14T14:11:18Z</dcterms:created>
  <dcterms:modified xsi:type="dcterms:W3CDTF">2024-09-26T16:57:49Z</dcterms:modified>
</cp:coreProperties>
</file>