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2. Fevereiro\"/>
    </mc:Choice>
  </mc:AlternateContent>
  <xr:revisionPtr revIDLastSave="0" documentId="13_ncr:1_{45829DCF-D629-4968-B822-4AF6C9E48A5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age1_3" sheetId="4" r:id="rId4"/>
    <sheet name="data_Page1_3_1" sheetId="5" state="hidden" r:id="rId5"/>
    <sheet name="Page2_4" sheetId="6" r:id="rId6"/>
    <sheet name="data_Page2_4_1" sheetId="7" state="hidden" r:id="rId7"/>
    <sheet name="Page3_5" sheetId="8" r:id="rId8"/>
    <sheet name="data_Page3_5_1" sheetId="9" state="hidden" r:id="rId9"/>
  </sheets>
  <definedNames>
    <definedName name="_xlnm.Print_Area" localSheetId="5">Page2_4!$A$1:$D$56</definedName>
    <definedName name="_xlnm.Print_Area" localSheetId="7">Page3_5!$A$1:$H$41</definedName>
    <definedName name="_xlnm.Print_Area" localSheetId="1">Página1_2!$A$1:$K$60</definedName>
    <definedName name="TOC_1">Página1_2!$A$9</definedName>
    <definedName name="TOC_2">Página1_2!$A$9</definedName>
    <definedName name="TOC_3">Page1_3!$A$15</definedName>
    <definedName name="TOC_4">Page1_3!$A$15</definedName>
    <definedName name="TOC_5">Page2_4!$A$9</definedName>
    <definedName name="TOC_6">Page2_4!$A$9</definedName>
    <definedName name="TOC_7">Page3_5!#REF!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2" l="1"/>
  <c r="C29" i="2"/>
  <c r="D29" i="2"/>
  <c r="E29" i="2"/>
  <c r="F29" i="2"/>
  <c r="G29" i="2"/>
  <c r="H29" i="2"/>
  <c r="I29" i="2"/>
  <c r="J29" i="2"/>
  <c r="K29" i="2"/>
  <c r="D23" i="8"/>
</calcChain>
</file>

<file path=xl/sharedStrings.xml><?xml version="1.0" encoding="utf-8"?>
<sst xmlns="http://schemas.openxmlformats.org/spreadsheetml/2006/main" count="156" uniqueCount="78">
  <si>
    <t>GOVERNO DO ESTADO DO RIO GRANDE DO SUL</t>
  </si>
  <si>
    <t>DEPARTAMENTO ESTADUAL DE TRÂNSITO</t>
  </si>
  <si>
    <t>SUMÁRIO</t>
  </si>
  <si>
    <t xml:space="preserve"> </t>
  </si>
  <si>
    <t xml:space="preserve">Assessoria Técnica, Gestão e Planejamento </t>
  </si>
  <si>
    <t>Fonte de dados: PROCERGS</t>
  </si>
  <si>
    <t>ao Ano por Faixa Etária</t>
  </si>
  <si>
    <t>Faixa Etária do Condutor Infrator</t>
  </si>
  <si>
    <t>2007</t>
  </si>
  <si>
    <t>2008</t>
  </si>
  <si>
    <t>2009</t>
  </si>
  <si>
    <t>2010</t>
  </si>
  <si>
    <t>2011</t>
  </si>
  <si>
    <t>2012</t>
  </si>
  <si>
    <t>2013</t>
  </si>
  <si>
    <t>18 anos</t>
  </si>
  <si>
    <t>19 anos</t>
  </si>
  <si>
    <t>20 anos</t>
  </si>
  <si>
    <t>Idade de 21 a 25 anos</t>
  </si>
  <si>
    <t>Idade de 26 a 30 anos</t>
  </si>
  <si>
    <t>Idade de 31 a 35 anos</t>
  </si>
  <si>
    <t>Idade de 36 a 40 anos</t>
  </si>
  <si>
    <t>Idade de 41 a 45 anos</t>
  </si>
  <si>
    <t>Idade de 46 a 50 anos</t>
  </si>
  <si>
    <t>Idade de 51 a 55 anos</t>
  </si>
  <si>
    <t>Idade de 56 a 60 anos</t>
  </si>
  <si>
    <t>Idade de 61 a 65 anos</t>
  </si>
  <si>
    <t>Idade acima de 65 anos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</si>
  <si>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</si>
  <si>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Gênero ao Ano</t>
  </si>
  <si>
    <t>Período</t>
  </si>
  <si>
    <t>Masculino</t>
  </si>
  <si>
    <t>Feminino</t>
  </si>
  <si>
    <t>por Responsável</t>
  </si>
  <si>
    <t>Proprietário</t>
  </si>
  <si>
    <t>Condutor</t>
  </si>
  <si>
    <t>Pessoa Física/Jurídica</t>
  </si>
  <si>
    <t>Embarcador</t>
  </si>
  <si>
    <t>Expedidor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</si>
  <si>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</si>
  <si>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Qtd Infrações</t>
  </si>
  <si>
    <t>Exerce</t>
  </si>
  <si>
    <t>Não Exerce</t>
  </si>
  <si>
    <t>Vedado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</si>
  <si>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</si>
  <si>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(% de cada total da coluna)</t>
  </si>
  <si>
    <t>Total identificados</t>
  </si>
  <si>
    <t>Total</t>
  </si>
  <si>
    <t>Assessoria Técnica</t>
  </si>
  <si>
    <t>SECRETARIA DA SEGURANÇA PÚBLICA</t>
  </si>
  <si>
    <t>SECRETARIA DA SEGURANÇA PÚBCLIA</t>
  </si>
  <si>
    <t>Distribuição das Infrações Indentificadas</t>
  </si>
  <si>
    <t>Distribuição das Infrações Identificadas por Faixa Etária ao Ano</t>
  </si>
  <si>
    <t>Gráfico da Distribuição das Infrações Identificadas por Faixa Etária</t>
  </si>
  <si>
    <t>Distribuição das Infrações Identificadas por Gênero ao Ano</t>
  </si>
  <si>
    <t>Gráfico da Distribuição das Infrações Identificadas por Faixa Gênero</t>
  </si>
  <si>
    <t>Distribuição das Infrações Identificadas por Responsável ao Ano</t>
  </si>
  <si>
    <t>Gráfico da Distribuição das Infrações Identificadas por Responsável</t>
  </si>
  <si>
    <t>Gráfico da Distribuição das Infrações Identificadas por Atividade Remunerada na CNH</t>
  </si>
  <si>
    <t>Distruibuição das Infrações Identificadas</t>
  </si>
  <si>
    <t>Distribuição das Infrações Identificadas</t>
  </si>
  <si>
    <t>Página: 3</t>
  </si>
  <si>
    <t>Página: 1</t>
  </si>
  <si>
    <t>INFRAÇÕES POR CARACTERÍSTICAS IDENTIFICADAS DO CONDUTOR NO RS</t>
  </si>
  <si>
    <t>Outros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</si>
  <si>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</si>
  <si>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</si>
  <si>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</si>
  <si>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</si>
  <si>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</si>
  <si>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</si>
  <si>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</si>
  <si>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</si>
  <si>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</si>
  <si>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</si>
  <si>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Relatório gerado em: 25/03/2025</t>
  </si>
  <si>
    <t>Dados até: 2025/fevereiro parcial</t>
  </si>
  <si>
    <t>Dados: 2025/fevereiro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</si>
</sst>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2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F2F1F1"/>
      </patternFill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5" borderId="5" xfId="0" applyFont="1" applyFill="1" applyBorder="1" applyAlignment="1">
      <alignment vertical="top"/>
    </xf>
    <xf numFmtId="0" fontId="10" fillId="6" borderId="8" xfId="0" applyFont="1" applyFill="1" applyBorder="1" applyAlignment="1">
      <alignment vertical="top"/>
    </xf>
    <xf numFmtId="0" fontId="10" fillId="4" borderId="9" xfId="0" applyFont="1" applyFill="1" applyBorder="1" applyAlignment="1">
      <alignment vertical="top"/>
    </xf>
    <xf numFmtId="0" fontId="0" fillId="4" borderId="7" xfId="0" applyFill="1" applyBorder="1"/>
    <xf numFmtId="164" fontId="0" fillId="0" borderId="0" xfId="0" applyNumberFormat="1"/>
    <xf numFmtId="0" fontId="0" fillId="0" borderId="0" xfId="0" applyAlignment="1">
      <alignment vertical="top"/>
    </xf>
    <xf numFmtId="10" fontId="0" fillId="0" borderId="0" xfId="1" applyNumberFormat="1" applyFont="1"/>
    <xf numFmtId="0" fontId="7" fillId="2" borderId="2" xfId="0" applyFont="1" applyFill="1" applyBorder="1" applyAlignment="1">
      <alignment horizontal="left" vertical="top"/>
    </xf>
    <xf numFmtId="9" fontId="10" fillId="3" borderId="3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9" fontId="10" fillId="3" borderId="11" xfId="1" applyFont="1" applyFill="1" applyBorder="1" applyAlignment="1">
      <alignment horizontal="right" vertical="top"/>
    </xf>
    <xf numFmtId="164" fontId="8" fillId="0" borderId="10" xfId="0" applyNumberFormat="1" applyFont="1" applyBorder="1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164" fontId="8" fillId="0" borderId="10" xfId="0" applyNumberFormat="1" applyFont="1" applyBorder="1" applyAlignment="1">
      <alignment horizontal="right" vertical="top"/>
    </xf>
    <xf numFmtId="164" fontId="8" fillId="0" borderId="10" xfId="0" applyNumberFormat="1" applyFont="1" applyBorder="1" applyAlignment="1">
      <alignment horizontal="right" vertical="top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</a:t>
            </a:r>
            <a:r>
              <a:rPr lang="pt-BR" baseline="0"/>
              <a:t> por </a:t>
            </a:r>
            <a:r>
              <a:rPr lang="pt-BR"/>
              <a:t>Faixa Etária identificada -</a:t>
            </a:r>
            <a:r>
              <a:rPr lang="pt-BR" baseline="0"/>
              <a:t> 2025 até fevereiro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Página1_2!$K$15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Página1_2!$A$16:$A$28</c:f>
              <c:strCache>
                <c:ptCount val="13"/>
                <c:pt idx="0">
                  <c:v>18 anos</c:v>
                </c:pt>
                <c:pt idx="1">
                  <c:v>19 anos</c:v>
                </c:pt>
                <c:pt idx="2">
                  <c:v>20 anos</c:v>
                </c:pt>
                <c:pt idx="3">
                  <c:v>Idade de 21 a 25 anos</c:v>
                </c:pt>
                <c:pt idx="4">
                  <c:v>Idade de 26 a 30 anos</c:v>
                </c:pt>
                <c:pt idx="5">
                  <c:v>Idade de 31 a 35 anos</c:v>
                </c:pt>
                <c:pt idx="6">
                  <c:v>Idade de 36 a 40 anos</c:v>
                </c:pt>
                <c:pt idx="7">
                  <c:v>Idade de 41 a 45 anos</c:v>
                </c:pt>
                <c:pt idx="8">
                  <c:v>Idade de 46 a 50 anos</c:v>
                </c:pt>
                <c:pt idx="9">
                  <c:v>Idade de 51 a 55 anos</c:v>
                </c:pt>
                <c:pt idx="10">
                  <c:v>Idade de 56 a 60 anos</c:v>
                </c:pt>
                <c:pt idx="11">
                  <c:v>Idade de 61 a 65 anos</c:v>
                </c:pt>
                <c:pt idx="12">
                  <c:v>Idade acima de 65 anos</c:v>
                </c:pt>
              </c:strCache>
            </c:strRef>
          </c:cat>
          <c:val>
            <c:numRef>
              <c:f>Página1_2!$K$16:$K$28</c:f>
              <c:numCache>
                <c:formatCode>#,##0.00%</c:formatCode>
                <c:ptCount val="13"/>
                <c:pt idx="0">
                  <c:v>1.0210784869999999E-3</c:v>
                </c:pt>
                <c:pt idx="1">
                  <c:v>4.8530979849999998E-3</c:v>
                </c:pt>
                <c:pt idx="2">
                  <c:v>9.0564187510000001E-3</c:v>
                </c:pt>
                <c:pt idx="3">
                  <c:v>7.8149396396999998E-2</c:v>
                </c:pt>
                <c:pt idx="4">
                  <c:v>0.110535911497</c:v>
                </c:pt>
                <c:pt idx="5">
                  <c:v>0.117928614951</c:v>
                </c:pt>
                <c:pt idx="6">
                  <c:v>0.124231215964</c:v>
                </c:pt>
                <c:pt idx="7">
                  <c:v>0.12606154080500001</c:v>
                </c:pt>
                <c:pt idx="8">
                  <c:v>0.101505674245</c:v>
                </c:pt>
                <c:pt idx="9">
                  <c:v>8.4166381050000003E-2</c:v>
                </c:pt>
                <c:pt idx="10">
                  <c:v>7.6916485775999993E-2</c:v>
                </c:pt>
                <c:pt idx="11">
                  <c:v>6.4765889790000003E-2</c:v>
                </c:pt>
                <c:pt idx="12">
                  <c:v>0.100808294299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D-4F33-B59C-9A18666C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88192"/>
        <c:axId val="52804352"/>
      </c:barChart>
      <c:catAx>
        <c:axId val="11168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52804352"/>
        <c:crosses val="autoZero"/>
        <c:auto val="0"/>
        <c:lblAlgn val="ctr"/>
        <c:lblOffset val="100"/>
        <c:noMultiLvlLbl val="0"/>
      </c:catAx>
      <c:valAx>
        <c:axId val="5280435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88192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Page1_3!$B$21</c:f>
              <c:strCache>
                <c:ptCount val="1"/>
                <c:pt idx="0">
                  <c:v>Masculino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Page1_3!$B$22:$B$31</c:f>
              <c:numCache>
                <c:formatCode>#,##0.00%</c:formatCode>
                <c:ptCount val="10"/>
                <c:pt idx="0">
                  <c:v>0.72504869214500001</c:v>
                </c:pt>
                <c:pt idx="1">
                  <c:v>0.72326016654600001</c:v>
                </c:pt>
                <c:pt idx="2">
                  <c:v>0.72578656840800004</c:v>
                </c:pt>
                <c:pt idx="3">
                  <c:v>0.73342341228899999</c:v>
                </c:pt>
                <c:pt idx="4">
                  <c:v>0.74120368682799997</c:v>
                </c:pt>
                <c:pt idx="5">
                  <c:v>0.72797367662400003</c:v>
                </c:pt>
                <c:pt idx="6">
                  <c:v>0.72997953850200004</c:v>
                </c:pt>
                <c:pt idx="7">
                  <c:v>0.73494142443599997</c:v>
                </c:pt>
                <c:pt idx="8">
                  <c:v>0.74669680625500001</c:v>
                </c:pt>
                <c:pt idx="9">
                  <c:v>0.74846719220000002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2-4689-BDCB-2A76784FDAE7}"/>
            </c:ext>
          </c:extLst>
        </c:ser>
        <c:ser>
          <c:idx val="1"/>
          <c:order val="1"/>
          <c:tx>
            <c:strRef>
              <c:f>Page1_3!$C$21</c:f>
              <c:strCache>
                <c:ptCount val="1"/>
                <c:pt idx="0">
                  <c:v>Feminino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Page1_3!$C$22:$C$31</c:f>
              <c:numCache>
                <c:formatCode>#,##0.00%</c:formatCode>
                <c:ptCount val="10"/>
                <c:pt idx="0">
                  <c:v>0.27495130785400002</c:v>
                </c:pt>
                <c:pt idx="1">
                  <c:v>0.27673983345300002</c:v>
                </c:pt>
                <c:pt idx="2">
                  <c:v>0.27421343159099998</c:v>
                </c:pt>
                <c:pt idx="3">
                  <c:v>0.26657658770999998</c:v>
                </c:pt>
                <c:pt idx="4">
                  <c:v>0.25879631317099999</c:v>
                </c:pt>
                <c:pt idx="5">
                  <c:v>0.27202632337499999</c:v>
                </c:pt>
                <c:pt idx="6">
                  <c:v>0.27002046149699999</c:v>
                </c:pt>
                <c:pt idx="7">
                  <c:v>0.265058575563</c:v>
                </c:pt>
                <c:pt idx="8">
                  <c:v>0.25330319374400001</c:v>
                </c:pt>
                <c:pt idx="9">
                  <c:v>0.251532807799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2-4689-BDCB-2A76784F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42112"/>
        <c:axId val="111780992"/>
      </c:lineChart>
      <c:catAx>
        <c:axId val="11164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0992"/>
        <c:crosses val="autoZero"/>
        <c:auto val="0"/>
        <c:lblAlgn val="ctr"/>
        <c:lblOffset val="100"/>
        <c:noMultiLvlLbl val="0"/>
      </c:catAx>
      <c:valAx>
        <c:axId val="1117809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42112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Page2_4!$B$15</c:f>
              <c:strCache>
                <c:ptCount val="1"/>
                <c:pt idx="0">
                  <c:v>Proprietário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Page2_4!$B$16:$B$25</c:f>
              <c:numCache>
                <c:formatCode>#,##0.00%</c:formatCode>
                <c:ptCount val="10"/>
                <c:pt idx="0">
                  <c:v>0.16111062772400001</c:v>
                </c:pt>
                <c:pt idx="1">
                  <c:v>0.16783779068099999</c:v>
                </c:pt>
                <c:pt idx="2">
                  <c:v>0.18004381774299999</c:v>
                </c:pt>
                <c:pt idx="3">
                  <c:v>0.21847514706400001</c:v>
                </c:pt>
                <c:pt idx="4">
                  <c:v>0.16050301187499999</c:v>
                </c:pt>
                <c:pt idx="5">
                  <c:v>0.216774466464</c:v>
                </c:pt>
                <c:pt idx="6">
                  <c:v>0.205537903056</c:v>
                </c:pt>
                <c:pt idx="7">
                  <c:v>0.20604596401799999</c:v>
                </c:pt>
                <c:pt idx="8">
                  <c:v>0.19456156359499999</c:v>
                </c:pt>
                <c:pt idx="9">
                  <c:v>0.21440000000000001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6-41C0-97AC-5162B6FCAC74}"/>
            </c:ext>
          </c:extLst>
        </c:ser>
        <c:ser>
          <c:idx val="1"/>
          <c:order val="1"/>
          <c:tx>
            <c:strRef>
              <c:f>Page2_4!$C$15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Page2_4!$C$16:$C$25</c:f>
              <c:numCache>
                <c:formatCode>#,##0.00%</c:formatCode>
                <c:ptCount val="10"/>
                <c:pt idx="0">
                  <c:v>0.83888937227500004</c:v>
                </c:pt>
                <c:pt idx="1">
                  <c:v>0.832162209318</c:v>
                </c:pt>
                <c:pt idx="2">
                  <c:v>0.81995618225599998</c:v>
                </c:pt>
                <c:pt idx="3">
                  <c:v>0.78152485293499996</c:v>
                </c:pt>
                <c:pt idx="4">
                  <c:v>0.83949698812399998</c:v>
                </c:pt>
                <c:pt idx="5">
                  <c:v>0.78322553353500002</c:v>
                </c:pt>
                <c:pt idx="6">
                  <c:v>0.79446209694299996</c:v>
                </c:pt>
                <c:pt idx="7">
                  <c:v>0.79395403598100001</c:v>
                </c:pt>
                <c:pt idx="8">
                  <c:v>0.80543843640400004</c:v>
                </c:pt>
                <c:pt idx="9">
                  <c:v>0.78559999999999997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6-41C0-97AC-5162B6F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59104"/>
        <c:axId val="111783872"/>
      </c:barChart>
      <c:catAx>
        <c:axId val="11255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3872"/>
        <c:crosses val="autoZero"/>
        <c:auto val="0"/>
        <c:lblAlgn val="ctr"/>
        <c:lblOffset val="100"/>
        <c:noMultiLvlLbl val="0"/>
      </c:catAx>
      <c:valAx>
        <c:axId val="1117838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2559104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Distribuição das Infrações Identificadas por Atividade Remunerada na CNH - em 2025 </a:t>
            </a:r>
            <a:r>
              <a:rPr lang="pt-BR" baseline="0"/>
              <a:t>- até fevereiro parcial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91059554458179"/>
          <c:y val="0.18710644220319922"/>
          <c:w val="0.57057376432152462"/>
          <c:h val="0.722542563535490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978B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69B5-4324-82A0-EC7CA901001E}"/>
              </c:ext>
            </c:extLst>
          </c:dPt>
          <c:dPt>
            <c:idx val="1"/>
            <c:bubble3D val="0"/>
            <c:spPr>
              <a:solidFill>
                <a:srgbClr val="B34A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9B5-4324-82A0-EC7CA901001E}"/>
              </c:ext>
            </c:extLst>
          </c:dPt>
          <c:dPt>
            <c:idx val="2"/>
            <c:bubble3D val="0"/>
            <c:spPr>
              <a:solidFill>
                <a:srgbClr val="91AF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69B5-4324-82A0-EC7CA901001E}"/>
              </c:ext>
            </c:extLst>
          </c:dPt>
          <c:dLbls>
            <c:numFmt formatCode="#,##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Page3_5!$C$21:$C$22</c:f>
              <c:strCache>
                <c:ptCount val="2"/>
                <c:pt idx="0">
                  <c:v>Exerce</c:v>
                </c:pt>
                <c:pt idx="1">
                  <c:v>Não Exerce</c:v>
                </c:pt>
              </c:strCache>
            </c:strRef>
          </c:cat>
          <c:val>
            <c:numRef>
              <c:f>Page3_5!$D$21:$D$22</c:f>
              <c:numCache>
                <c:formatCode>0.00%</c:formatCode>
                <c:ptCount val="2"/>
                <c:pt idx="0">
                  <c:v>0.27</c:v>
                </c:pt>
                <c:pt idx="1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5-4324-82A0-EC7CA9010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104775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32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133350</xdr:colOff>
      <xdr:row>1</xdr:row>
      <xdr:rowOff>85725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476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34</xdr:row>
      <xdr:rowOff>9526</xdr:rowOff>
    </xdr:from>
    <xdr:ext cx="6200775" cy="3124200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22413</xdr:colOff>
      <xdr:row>0</xdr:row>
      <xdr:rowOff>11206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413" y="11206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28</xdr:row>
      <xdr:rowOff>9525</xdr:rowOff>
    </xdr:from>
    <xdr:ext cx="6721475" cy="364172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10</xdr:row>
      <xdr:rowOff>106680</xdr:rowOff>
    </xdr:from>
    <xdr:ext cx="5543550" cy="3933825"/>
    <xdr:graphicFrame macro="">
      <xdr:nvGraphicFramePr>
        <xdr:cNvPr id="3" name="chart4.xm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abSelected="1" zoomScaleNormal="100" workbookViewId="0">
      <selection activeCell="A34" sqref="A34:N34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30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30" t="s">
        <v>49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30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24" customHeight="1" x14ac:dyDescent="0.2">
      <c r="A9" s="28" t="s">
        <v>63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24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4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2.7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2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x14ac:dyDescent="0.2">
      <c r="A15" s="29" t="s">
        <v>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2.75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2.75" customHeigh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">
      <c r="A18" s="24" t="s">
        <v>52</v>
      </c>
      <c r="B18" s="22"/>
      <c r="C18" s="22"/>
      <c r="D18" s="22"/>
      <c r="E18" s="22"/>
      <c r="F18" s="25" t="s">
        <v>3</v>
      </c>
      <c r="G18" s="26"/>
      <c r="H18" s="26"/>
      <c r="I18" s="26"/>
      <c r="J18" s="26"/>
      <c r="K18" s="27">
        <v>2</v>
      </c>
      <c r="L18" s="22"/>
      <c r="M18" s="22"/>
      <c r="N18" s="22"/>
    </row>
    <row r="19" spans="1:14" x14ac:dyDescent="0.2">
      <c r="A19" s="24" t="s">
        <v>53</v>
      </c>
      <c r="B19" s="22"/>
      <c r="C19" s="22"/>
      <c r="D19" s="22"/>
      <c r="E19" s="22"/>
      <c r="F19" s="25" t="s">
        <v>3</v>
      </c>
      <c r="G19" s="26"/>
      <c r="H19" s="26"/>
      <c r="I19" s="26"/>
      <c r="J19" s="26"/>
      <c r="K19" s="27">
        <v>2</v>
      </c>
      <c r="L19" s="22"/>
      <c r="M19" s="22"/>
      <c r="N19" s="22"/>
    </row>
    <row r="20" spans="1:14" x14ac:dyDescent="0.2">
      <c r="A20" s="24" t="s">
        <v>54</v>
      </c>
      <c r="B20" s="22"/>
      <c r="C20" s="22"/>
      <c r="D20" s="22"/>
      <c r="E20" s="22"/>
      <c r="F20" s="25" t="s">
        <v>3</v>
      </c>
      <c r="G20" s="26"/>
      <c r="H20" s="26"/>
      <c r="I20" s="26"/>
      <c r="J20" s="26"/>
      <c r="K20" s="27">
        <v>3</v>
      </c>
      <c r="L20" s="22"/>
      <c r="M20" s="22"/>
      <c r="N20" s="22"/>
    </row>
    <row r="21" spans="1:14" x14ac:dyDescent="0.2">
      <c r="A21" s="24" t="s">
        <v>55</v>
      </c>
      <c r="B21" s="22"/>
      <c r="C21" s="22"/>
      <c r="D21" s="22"/>
      <c r="E21" s="22"/>
      <c r="F21" s="25" t="s">
        <v>3</v>
      </c>
      <c r="G21" s="26"/>
      <c r="H21" s="26"/>
      <c r="I21" s="26"/>
      <c r="J21" s="26"/>
      <c r="K21" s="27">
        <v>3</v>
      </c>
      <c r="L21" s="22"/>
      <c r="M21" s="22"/>
      <c r="N21" s="22"/>
    </row>
    <row r="22" spans="1:14" x14ac:dyDescent="0.2">
      <c r="A22" s="24" t="s">
        <v>56</v>
      </c>
      <c r="B22" s="22"/>
      <c r="C22" s="22"/>
      <c r="D22" s="22"/>
      <c r="E22" s="22"/>
      <c r="F22" s="25" t="s">
        <v>3</v>
      </c>
      <c r="G22" s="26"/>
      <c r="H22" s="26"/>
      <c r="I22" s="26"/>
      <c r="J22" s="26"/>
      <c r="K22" s="27">
        <v>4</v>
      </c>
      <c r="L22" s="22"/>
      <c r="M22" s="22"/>
      <c r="N22" s="22"/>
    </row>
    <row r="23" spans="1:14" x14ac:dyDescent="0.2">
      <c r="A23" s="24" t="s">
        <v>57</v>
      </c>
      <c r="B23" s="22"/>
      <c r="C23" s="22"/>
      <c r="D23" s="22"/>
      <c r="E23" s="22"/>
      <c r="F23" s="25" t="s">
        <v>3</v>
      </c>
      <c r="G23" s="26"/>
      <c r="H23" s="26"/>
      <c r="I23" s="26"/>
      <c r="J23" s="26"/>
      <c r="K23" s="27">
        <v>4</v>
      </c>
      <c r="L23" s="22"/>
      <c r="M23" s="22"/>
      <c r="N23" s="22"/>
    </row>
    <row r="24" spans="1:14" x14ac:dyDescent="0.2">
      <c r="A24" s="24" t="s">
        <v>58</v>
      </c>
      <c r="B24" s="22"/>
      <c r="C24" s="22"/>
      <c r="D24" s="22"/>
      <c r="E24" s="22"/>
      <c r="F24" s="25" t="s">
        <v>3</v>
      </c>
      <c r="G24" s="26"/>
      <c r="H24" s="26"/>
      <c r="I24" s="26"/>
      <c r="J24" s="26"/>
      <c r="K24" s="27">
        <v>5</v>
      </c>
      <c r="L24" s="22"/>
      <c r="M24" s="22"/>
      <c r="N24" s="22"/>
    </row>
    <row r="25" spans="1:14" ht="12.7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12.7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2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ht="12.7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ht="12.7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12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">
      <c r="A31" s="21" t="s">
        <v>48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">
      <c r="A32" s="23" t="s">
        <v>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">
      <c r="A33" s="21" t="s">
        <v>75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">
      <c r="A34" s="21" t="s">
        <v>62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</sheetData>
  <mergeCells count="36">
    <mergeCell ref="A1:D6"/>
    <mergeCell ref="E2:N2"/>
    <mergeCell ref="E3:N3"/>
    <mergeCell ref="E4:N4"/>
    <mergeCell ref="A7:N7"/>
    <mergeCell ref="A8:N8"/>
    <mergeCell ref="A9:N11"/>
    <mergeCell ref="A12:N14"/>
    <mergeCell ref="A15:N17"/>
    <mergeCell ref="A18:E18"/>
    <mergeCell ref="F18:J18"/>
    <mergeCell ref="K18:N18"/>
    <mergeCell ref="A19:E19"/>
    <mergeCell ref="F19:J19"/>
    <mergeCell ref="K19:N19"/>
    <mergeCell ref="A20:E20"/>
    <mergeCell ref="F20:J20"/>
    <mergeCell ref="K20:N20"/>
    <mergeCell ref="A21:E21"/>
    <mergeCell ref="F21:J21"/>
    <mergeCell ref="K21:N21"/>
    <mergeCell ref="A22:E22"/>
    <mergeCell ref="F22:J22"/>
    <mergeCell ref="K22:N22"/>
    <mergeCell ref="A23:E23"/>
    <mergeCell ref="F23:J23"/>
    <mergeCell ref="K23:N23"/>
    <mergeCell ref="A24:E24"/>
    <mergeCell ref="F24:J24"/>
    <mergeCell ref="K24:N24"/>
    <mergeCell ref="A34:N34"/>
    <mergeCell ref="A25:N27"/>
    <mergeCell ref="A28:N30"/>
    <mergeCell ref="A31:N31"/>
    <mergeCell ref="A32:N32"/>
    <mergeCell ref="A33:N33"/>
  </mergeCells>
  <hyperlinks>
    <hyperlink ref="A18:K18" location="TOC_1" display="Distribuição das Infrações por Faixa Etária ao Ano" xr:uid="{00000000-0004-0000-0000-000000000000}"/>
    <hyperlink ref="A19:K19" location="TOC_2" display="Gráfico da Distribuição das Infrações por Faixa Etária" xr:uid="{00000000-0004-0000-0000-000001000000}"/>
    <hyperlink ref="A20:K20" location="TOC_3" display="Distribuição das Infrações por Gênero ao Ano" xr:uid="{00000000-0004-0000-0000-000002000000}"/>
    <hyperlink ref="A21:K21" location="TOC_4" display="Gráfico da Distribuição das Infrações por Faixa Gênero" xr:uid="{00000000-0004-0000-0000-000003000000}"/>
    <hyperlink ref="A22:K22" location="TOC_5" display="Distribuição das Infrações por Responsável ao Ano" xr:uid="{00000000-0004-0000-0000-000004000000}"/>
    <hyperlink ref="A23:K23" location="TOC_6" display="Gráfico da Distribuição das Infrações por Responsável" xr:uid="{00000000-0004-0000-0000-000005000000}"/>
    <hyperlink ref="A24:K24" location="TOC_7" display="Gráfico da Distribuição das Infrações por Atividade Remunerada na CNH" xr:uid="{00000000-0004-0000-0000-000006000000}"/>
    <hyperlink ref="A24:E24" location="Page3_5!A1" display="Gráfico da Distribuição das Infrações por Atividade Remunerada na CNH" xr:uid="{00000000-0004-0000-0000-000007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showGridLines="0" zoomScaleNormal="100" zoomScaleSheetLayoutView="100" workbookViewId="0">
      <selection activeCell="A60" sqref="A60:M60"/>
    </sheetView>
  </sheetViews>
  <sheetFormatPr defaultRowHeight="12.75" customHeight="1" x14ac:dyDescent="0.2"/>
  <cols>
    <col min="1" max="1" width="26.42578125" bestFit="1" customWidth="1"/>
    <col min="2" max="2" width="11.7109375" bestFit="1" customWidth="1"/>
    <col min="3" max="4" width="10.140625" bestFit="1" customWidth="1"/>
    <col min="5" max="13" width="12.42578125" bestFit="1" customWidth="1"/>
  </cols>
  <sheetData>
    <row r="1" spans="1:13" ht="12.75" customHeight="1" x14ac:dyDescent="0.2">
      <c r="A1" s="22"/>
      <c r="B1" s="22"/>
      <c r="C1" s="22"/>
      <c r="D1" s="22"/>
    </row>
    <row r="2" spans="1:13" ht="19.5" customHeight="1" x14ac:dyDescent="0.2">
      <c r="A2" s="22"/>
      <c r="B2" s="22"/>
      <c r="C2" s="22"/>
      <c r="D2" s="22"/>
      <c r="E2" s="30" t="s">
        <v>0</v>
      </c>
      <c r="F2" s="30"/>
      <c r="G2" s="30"/>
      <c r="H2" s="30"/>
      <c r="I2" s="30"/>
      <c r="J2" s="30"/>
      <c r="K2" s="30"/>
    </row>
    <row r="3" spans="1:13" ht="19.5" customHeight="1" x14ac:dyDescent="0.2">
      <c r="A3" s="22"/>
      <c r="B3" s="22"/>
      <c r="C3" s="22"/>
      <c r="D3" s="22"/>
      <c r="E3" s="30" t="s">
        <v>49</v>
      </c>
      <c r="F3" s="30"/>
      <c r="G3" s="30"/>
      <c r="H3" s="30"/>
      <c r="I3" s="30"/>
      <c r="J3" s="30"/>
      <c r="K3" s="30"/>
    </row>
    <row r="4" spans="1:13" ht="19.5" customHeight="1" x14ac:dyDescent="0.2">
      <c r="A4" s="22"/>
      <c r="B4" s="22"/>
      <c r="C4" s="22"/>
      <c r="D4" s="22"/>
      <c r="E4" s="30" t="s">
        <v>1</v>
      </c>
      <c r="F4" s="30"/>
      <c r="G4" s="30"/>
      <c r="H4" s="30"/>
      <c r="I4" s="30"/>
      <c r="J4" s="30"/>
      <c r="K4" s="30"/>
    </row>
    <row r="5" spans="1:13" ht="12.75" customHeight="1" x14ac:dyDescent="0.2">
      <c r="A5" s="22"/>
      <c r="B5" s="22"/>
      <c r="C5" s="22"/>
      <c r="D5" s="22"/>
    </row>
    <row r="6" spans="1:13" ht="12.75" customHeight="1" x14ac:dyDescent="0.2">
      <c r="A6" s="22"/>
      <c r="B6" s="22"/>
      <c r="C6" s="22"/>
      <c r="D6" s="22"/>
    </row>
    <row r="7" spans="1:13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25.5" customHeight="1" x14ac:dyDescent="0.2">
      <c r="A9" s="31" t="s">
        <v>51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">
      <c r="A10" s="3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7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7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13.5" thickBot="1" x14ac:dyDescent="0.25">
      <c r="A14" s="21" t="s">
        <v>76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3.5" thickBot="1" x14ac:dyDescent="0.25">
      <c r="A15" s="1" t="s">
        <v>7</v>
      </c>
      <c r="B15" s="2" t="s">
        <v>65</v>
      </c>
      <c r="C15" s="2" t="s">
        <v>66</v>
      </c>
      <c r="D15" s="2" t="s">
        <v>67</v>
      </c>
      <c r="E15" s="2" t="s">
        <v>68</v>
      </c>
      <c r="F15" s="2" t="s">
        <v>69</v>
      </c>
      <c r="G15" s="2" t="s">
        <v>70</v>
      </c>
      <c r="H15" s="2" t="s">
        <v>71</v>
      </c>
      <c r="I15" s="2" t="s">
        <v>72</v>
      </c>
      <c r="J15" s="2" t="s">
        <v>73</v>
      </c>
      <c r="K15" s="2" t="s">
        <v>74</v>
      </c>
    </row>
    <row r="16" spans="1:13" ht="13.5" thickBot="1" x14ac:dyDescent="0.25">
      <c r="A16" s="3" t="s">
        <v>15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2.8362472397236698E-6</v>
      </c>
      <c r="I16" s="36">
        <v>1.2992721910276601E-5</v>
      </c>
      <c r="J16" s="36">
        <v>3.06372764E-4</v>
      </c>
      <c r="K16" s="36">
        <v>1.0210784869999999E-3</v>
      </c>
    </row>
    <row r="17" spans="1:13" ht="13.5" thickBot="1" x14ac:dyDescent="0.25">
      <c r="A17" s="3" t="s">
        <v>16</v>
      </c>
      <c r="B17" s="36">
        <v>0</v>
      </c>
      <c r="C17" s="36">
        <v>0</v>
      </c>
      <c r="D17" s="36">
        <v>0</v>
      </c>
      <c r="E17" s="36">
        <v>0</v>
      </c>
      <c r="F17" s="36">
        <v>1.2569280301863801E-6</v>
      </c>
      <c r="G17" s="36">
        <v>8.5543126139327496E-6</v>
      </c>
      <c r="H17" s="36">
        <v>3.2009075991167099E-5</v>
      </c>
      <c r="I17" s="36">
        <v>4.8542252600000001E-4</v>
      </c>
      <c r="J17" s="36">
        <v>2.333363148E-3</v>
      </c>
      <c r="K17" s="36">
        <v>4.8530979849999998E-3</v>
      </c>
    </row>
    <row r="18" spans="1:13" ht="13.5" thickBot="1" x14ac:dyDescent="0.25">
      <c r="A18" s="3" t="s">
        <v>17</v>
      </c>
      <c r="B18" s="36">
        <v>0</v>
      </c>
      <c r="C18" s="36">
        <v>0</v>
      </c>
      <c r="D18" s="36">
        <v>0</v>
      </c>
      <c r="E18" s="36">
        <v>1.6477848827820801E-6</v>
      </c>
      <c r="F18" s="36">
        <v>9.4269602263978802E-6</v>
      </c>
      <c r="G18" s="36">
        <v>7.4850235371911594E-5</v>
      </c>
      <c r="H18" s="36">
        <v>5.8993942499999997E-4</v>
      </c>
      <c r="I18" s="36">
        <v>2.3989617369999999E-3</v>
      </c>
      <c r="J18" s="36">
        <v>6.4236156350000002E-3</v>
      </c>
      <c r="K18" s="36">
        <v>9.0564187510000001E-3</v>
      </c>
    </row>
    <row r="19" spans="1:13" ht="13.5" thickBot="1" x14ac:dyDescent="0.25">
      <c r="A19" s="3" t="s">
        <v>18</v>
      </c>
      <c r="B19" s="36">
        <v>1.5228473900000001E-4</v>
      </c>
      <c r="C19" s="36">
        <v>9.1320268899999996E-4</v>
      </c>
      <c r="D19" s="36">
        <v>3.9309727870000003E-3</v>
      </c>
      <c r="E19" s="36">
        <v>1.2372118160999999E-2</v>
      </c>
      <c r="F19" s="36">
        <v>2.7886205277E-2</v>
      </c>
      <c r="G19" s="36">
        <v>3.6163784290999999E-2</v>
      </c>
      <c r="H19" s="36">
        <v>4.6482445655000003E-2</v>
      </c>
      <c r="I19" s="36">
        <v>5.9266300993000003E-2</v>
      </c>
      <c r="J19" s="36">
        <v>6.9075085273000006E-2</v>
      </c>
      <c r="K19" s="36">
        <v>7.8149396396999998E-2</v>
      </c>
    </row>
    <row r="20" spans="1:13" ht="13.5" thickBot="1" x14ac:dyDescent="0.25">
      <c r="A20" s="3" t="s">
        <v>19</v>
      </c>
      <c r="B20" s="36">
        <v>3.9870097212000001E-2</v>
      </c>
      <c r="C20" s="36">
        <v>5.6075208979000001E-2</v>
      </c>
      <c r="D20" s="36">
        <v>6.9051659038999999E-2</v>
      </c>
      <c r="E20" s="36">
        <v>8.5255840572999994E-2</v>
      </c>
      <c r="F20" s="36">
        <v>9.7223383134000002E-2</v>
      </c>
      <c r="G20" s="36">
        <v>9.3923358491000003E-2</v>
      </c>
      <c r="H20" s="36">
        <v>9.7555560057000001E-2</v>
      </c>
      <c r="I20" s="36">
        <v>0.100829296566</v>
      </c>
      <c r="J20" s="36">
        <v>0.10500521538</v>
      </c>
      <c r="K20" s="36">
        <v>0.110535911497</v>
      </c>
    </row>
    <row r="21" spans="1:13" ht="13.5" thickBot="1" x14ac:dyDescent="0.25">
      <c r="A21" s="3" t="s">
        <v>20</v>
      </c>
      <c r="B21" s="36">
        <v>9.8680901774999996E-2</v>
      </c>
      <c r="C21" s="36">
        <v>0.10610416366100001</v>
      </c>
      <c r="D21" s="36">
        <v>0.110396818641</v>
      </c>
      <c r="E21" s="36">
        <v>0.118104432211</v>
      </c>
      <c r="F21" s="36">
        <v>0.11893555792799999</v>
      </c>
      <c r="G21" s="36">
        <v>0.114901099314</v>
      </c>
      <c r="H21" s="36">
        <v>0.116743177812</v>
      </c>
      <c r="I21" s="36">
        <v>0.11672950091299999</v>
      </c>
      <c r="J21" s="36">
        <v>0.116994602909</v>
      </c>
      <c r="K21" s="36">
        <v>0.117928614951</v>
      </c>
    </row>
    <row r="22" spans="1:13" ht="13.5" thickBot="1" x14ac:dyDescent="0.25">
      <c r="A22" s="3" t="s">
        <v>21</v>
      </c>
      <c r="B22" s="36">
        <v>0.12378055066099999</v>
      </c>
      <c r="C22" s="36">
        <v>0.12712978371100001</v>
      </c>
      <c r="D22" s="36">
        <v>0.128243063868</v>
      </c>
      <c r="E22" s="36">
        <v>0.131402605477</v>
      </c>
      <c r="F22" s="36">
        <v>0.128792387541</v>
      </c>
      <c r="G22" s="36">
        <v>0.12513462349400001</v>
      </c>
      <c r="H22" s="36">
        <v>0.12526123862899999</v>
      </c>
      <c r="I22" s="36">
        <v>0.12546927185100001</v>
      </c>
      <c r="J22" s="36">
        <v>0.12502473872</v>
      </c>
      <c r="K22" s="36">
        <v>0.124231215964</v>
      </c>
    </row>
    <row r="23" spans="1:13" ht="13.5" thickBot="1" x14ac:dyDescent="0.25">
      <c r="A23" s="3" t="s">
        <v>22</v>
      </c>
      <c r="B23" s="36">
        <v>0.13673295348</v>
      </c>
      <c r="C23" s="36">
        <v>0.13730460971399999</v>
      </c>
      <c r="D23" s="36">
        <v>0.13641421759899999</v>
      </c>
      <c r="E23" s="36">
        <v>0.13715886733400001</v>
      </c>
      <c r="F23" s="36">
        <v>0.13343108043599999</v>
      </c>
      <c r="G23" s="36">
        <v>0.12921503061100001</v>
      </c>
      <c r="H23" s="36">
        <v>0.130538684386</v>
      </c>
      <c r="I23" s="36">
        <v>0.12851823059299999</v>
      </c>
      <c r="J23" s="36">
        <v>0.127477129449</v>
      </c>
      <c r="K23" s="36">
        <v>0.12606154080500001</v>
      </c>
    </row>
    <row r="24" spans="1:13" ht="13.5" thickBot="1" x14ac:dyDescent="0.25">
      <c r="A24" s="3" t="s">
        <v>23</v>
      </c>
      <c r="B24" s="36">
        <v>0.114283840011</v>
      </c>
      <c r="C24" s="36">
        <v>0.113291383129</v>
      </c>
      <c r="D24" s="36">
        <v>0.11169884302700001</v>
      </c>
      <c r="E24" s="36">
        <v>0.11051583356399999</v>
      </c>
      <c r="F24" s="36">
        <v>0.107168826173</v>
      </c>
      <c r="G24" s="36">
        <v>0.104440030419</v>
      </c>
      <c r="H24" s="36">
        <v>0.10504649419500001</v>
      </c>
      <c r="I24" s="36">
        <v>0.103972091633</v>
      </c>
      <c r="J24" s="36">
        <v>0.10261092983</v>
      </c>
      <c r="K24" s="36">
        <v>0.101505674245</v>
      </c>
    </row>
    <row r="25" spans="1:13" ht="13.5" thickBot="1" x14ac:dyDescent="0.25">
      <c r="A25" s="3" t="s">
        <v>24</v>
      </c>
      <c r="B25" s="36">
        <v>9.9800780322000002E-2</v>
      </c>
      <c r="C25" s="36">
        <v>9.7848742461999996E-2</v>
      </c>
      <c r="D25" s="36">
        <v>9.6405941866999995E-2</v>
      </c>
      <c r="E25" s="36">
        <v>9.3695245481E-2</v>
      </c>
      <c r="F25" s="36">
        <v>9.2130310756000006E-2</v>
      </c>
      <c r="G25" s="36">
        <v>9.1703086651999999E-2</v>
      </c>
      <c r="H25" s="36">
        <v>9.0861206215000004E-2</v>
      </c>
      <c r="I25" s="36">
        <v>8.9637871184999995E-2</v>
      </c>
      <c r="J25" s="36">
        <v>8.7377864673000002E-2</v>
      </c>
      <c r="K25" s="36">
        <v>8.4166381050000003E-2</v>
      </c>
    </row>
    <row r="26" spans="1:13" ht="13.5" thickBot="1" x14ac:dyDescent="0.25">
      <c r="A26" s="3" t="s">
        <v>25</v>
      </c>
      <c r="B26" s="36">
        <v>9.8411474927999995E-2</v>
      </c>
      <c r="C26" s="36">
        <v>9.4560610007000001E-2</v>
      </c>
      <c r="D26" s="36">
        <v>9.2450974887999998E-2</v>
      </c>
      <c r="E26" s="36">
        <v>8.7940631409000006E-2</v>
      </c>
      <c r="F26" s="36">
        <v>8.6420086714999997E-2</v>
      </c>
      <c r="G26" s="36">
        <v>8.6856213124999998E-2</v>
      </c>
      <c r="H26" s="36">
        <v>8.4875914183000001E-2</v>
      </c>
      <c r="I26" s="36">
        <v>8.2827880359999995E-2</v>
      </c>
      <c r="J26" s="36">
        <v>8.0721476166999998E-2</v>
      </c>
      <c r="K26" s="36">
        <v>7.6916485775999993E-2</v>
      </c>
    </row>
    <row r="27" spans="1:13" ht="13.5" thickBot="1" x14ac:dyDescent="0.25">
      <c r="A27" s="3" t="s">
        <v>26</v>
      </c>
      <c r="B27" s="36">
        <v>9.2467684396999997E-2</v>
      </c>
      <c r="C27" s="36">
        <v>8.7946456441999998E-2</v>
      </c>
      <c r="D27" s="36">
        <v>8.4371723433999998E-2</v>
      </c>
      <c r="E27" s="36">
        <v>7.8242868112E-2</v>
      </c>
      <c r="F27" s="36">
        <v>7.5490469027999996E-2</v>
      </c>
      <c r="G27" s="36">
        <v>7.6671448527000002E-2</v>
      </c>
      <c r="H27" s="36">
        <v>7.3280930288999999E-2</v>
      </c>
      <c r="I27" s="36">
        <v>7.0425605478000003E-2</v>
      </c>
      <c r="J27" s="36">
        <v>6.8310914124000005E-2</v>
      </c>
      <c r="K27" s="36">
        <v>6.4765889790000003E-2</v>
      </c>
    </row>
    <row r="28" spans="1:13" ht="13.5" thickBot="1" x14ac:dyDescent="0.25">
      <c r="A28" s="3" t="s">
        <v>27</v>
      </c>
      <c r="B28" s="36">
        <v>0.19581943246899999</v>
      </c>
      <c r="C28" s="36">
        <v>0.17882583920100001</v>
      </c>
      <c r="D28" s="36">
        <v>0.16703578484500001</v>
      </c>
      <c r="E28" s="36">
        <v>0.14530990988799999</v>
      </c>
      <c r="F28" s="36">
        <v>0.13251100911800001</v>
      </c>
      <c r="G28" s="36">
        <v>0.140907920523</v>
      </c>
      <c r="H28" s="36">
        <v>0.128729563825</v>
      </c>
      <c r="I28" s="36">
        <v>0.11942657343599999</v>
      </c>
      <c r="J28" s="36">
        <v>0.108338691922</v>
      </c>
      <c r="K28" s="36">
        <v>0.100808294299</v>
      </c>
    </row>
    <row r="29" spans="1:13" ht="13.5" thickBot="1" x14ac:dyDescent="0.25">
      <c r="A29" s="4" t="s">
        <v>47</v>
      </c>
      <c r="B29" s="15">
        <f>SUM(B16:B28)</f>
        <v>0.99999999999400002</v>
      </c>
      <c r="C29" s="15">
        <f t="shared" ref="C29:K29" si="0">SUM(C16:C28)</f>
        <v>0.99999999999500022</v>
      </c>
      <c r="D29" s="15">
        <f t="shared" si="0"/>
        <v>0.99999999999500011</v>
      </c>
      <c r="E29" s="15">
        <f t="shared" si="0"/>
        <v>0.99999999999488265</v>
      </c>
      <c r="F29" s="15">
        <f t="shared" si="0"/>
        <v>0.99999999999425637</v>
      </c>
      <c r="G29" s="15">
        <f t="shared" si="0"/>
        <v>0.99999999999498579</v>
      </c>
      <c r="H29" s="15">
        <f t="shared" si="0"/>
        <v>0.99999999999423095</v>
      </c>
      <c r="I29" s="15">
        <f t="shared" si="0"/>
        <v>0.99999999999291034</v>
      </c>
      <c r="J29" s="15">
        <f t="shared" si="0"/>
        <v>0.99999999999400002</v>
      </c>
      <c r="K29" s="19">
        <f t="shared" si="0"/>
        <v>0.99999999999699984</v>
      </c>
    </row>
    <row r="30" spans="1:13" ht="12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12.75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ht="12.7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12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12.7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2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ht="12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ht="12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12.7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ht="12.7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 ht="12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ht="12.7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ht="12.7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ht="12.7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ht="12.7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 ht="12.7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 ht="12.7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3" ht="12.7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2.7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ht="12.7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1:13" ht="12.7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spans="1:13" ht="12.7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</row>
    <row r="53" spans="1:13" ht="12.7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</row>
    <row r="54" spans="1:13" ht="12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spans="1:13" ht="12.7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spans="1:13" ht="12.7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spans="1:13" x14ac:dyDescent="0.2">
      <c r="A57" s="21" t="s">
        <v>48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3" x14ac:dyDescent="0.2">
      <c r="A58" s="23" t="s">
        <v>5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spans="1:13" x14ac:dyDescent="0.2">
      <c r="A59" s="21" t="s">
        <v>75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1:13" x14ac:dyDescent="0.2">
      <c r="A60" s="23" t="s">
        <v>28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</sheetData>
  <mergeCells count="16">
    <mergeCell ref="A1:D6"/>
    <mergeCell ref="A7:M7"/>
    <mergeCell ref="E2:K2"/>
    <mergeCell ref="E3:K3"/>
    <mergeCell ref="E4:K4"/>
    <mergeCell ref="A8:M8"/>
    <mergeCell ref="A9:M9"/>
    <mergeCell ref="A10:M10"/>
    <mergeCell ref="A11:M13"/>
    <mergeCell ref="A14:M14"/>
    <mergeCell ref="A60:M60"/>
    <mergeCell ref="A30:M32"/>
    <mergeCell ref="A33:M56"/>
    <mergeCell ref="A57:M57"/>
    <mergeCell ref="A58:M58"/>
    <mergeCell ref="A59:M59"/>
  </mergeCells>
  <pageMargins left="0.511811024" right="0.511811024" top="0.78740157499999996" bottom="0.78740157499999996" header="0.31496062000000002" footer="0.31496062000000002"/>
  <pageSetup paperSize="9" scale="62" orientation="portrait" r:id="rId1"/>
  <colBreaks count="1" manualBreakCount="1">
    <brk id="12" max="1048575" man="1"/>
  </colBreaks>
  <ignoredErrors>
    <ignoredError sqref="B29:K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14</v>
      </c>
    </row>
    <row r="2" spans="1:2" ht="12.75" customHeight="1" x14ac:dyDescent="0.2">
      <c r="A2" t="s">
        <v>15</v>
      </c>
      <c r="B2">
        <v>9.7999999999999997E-5</v>
      </c>
    </row>
    <row r="3" spans="1:2" ht="12.75" customHeight="1" x14ac:dyDescent="0.2">
      <c r="A3" t="s">
        <v>16</v>
      </c>
      <c r="B3">
        <v>1.5269999999999999E-3</v>
      </c>
    </row>
    <row r="4" spans="1:2" ht="12.75" customHeight="1" x14ac:dyDescent="0.2">
      <c r="A4" t="s">
        <v>17</v>
      </c>
      <c r="B4">
        <v>5.0990000000000002E-3</v>
      </c>
    </row>
    <row r="5" spans="1:2" ht="12.75" customHeight="1" x14ac:dyDescent="0.2">
      <c r="A5" t="s">
        <v>18</v>
      </c>
      <c r="B5">
        <v>6.0856E-2</v>
      </c>
    </row>
    <row r="6" spans="1:2" ht="12.75" customHeight="1" x14ac:dyDescent="0.2">
      <c r="A6" t="s">
        <v>19</v>
      </c>
      <c r="B6">
        <v>8.1164E-2</v>
      </c>
    </row>
    <row r="7" spans="1:2" ht="12.75" customHeight="1" x14ac:dyDescent="0.2">
      <c r="A7" t="s">
        <v>20</v>
      </c>
      <c r="B7">
        <v>9.0676000000000007E-2</v>
      </c>
    </row>
    <row r="8" spans="1:2" ht="12.75" customHeight="1" x14ac:dyDescent="0.2">
      <c r="A8" t="s">
        <v>21</v>
      </c>
      <c r="B8">
        <v>7.4782000000000001E-2</v>
      </c>
    </row>
    <row r="9" spans="1:2" ht="12.75" customHeight="1" x14ac:dyDescent="0.2">
      <c r="A9" t="s">
        <v>22</v>
      </c>
      <c r="B9">
        <v>6.6028000000000003E-2</v>
      </c>
    </row>
    <row r="10" spans="1:2" ht="12.75" customHeight="1" x14ac:dyDescent="0.2">
      <c r="A10" t="s">
        <v>23</v>
      </c>
      <c r="B10">
        <v>6.4601000000000006E-2</v>
      </c>
    </row>
    <row r="11" spans="1:2" ht="12.75" customHeight="1" x14ac:dyDescent="0.2">
      <c r="A11" t="s">
        <v>24</v>
      </c>
      <c r="B11">
        <v>6.0312999999999999E-2</v>
      </c>
    </row>
    <row r="12" spans="1:2" ht="12.75" customHeight="1" x14ac:dyDescent="0.2">
      <c r="A12" t="s">
        <v>25</v>
      </c>
      <c r="B12">
        <v>4.8934999999999999E-2</v>
      </c>
    </row>
    <row r="13" spans="1:2" ht="12.75" customHeight="1" x14ac:dyDescent="0.2">
      <c r="A13" t="s">
        <v>26</v>
      </c>
      <c r="B13">
        <v>3.5029999999999999E-2</v>
      </c>
    </row>
    <row r="14" spans="1:2" ht="12.75" customHeight="1" x14ac:dyDescent="0.2">
      <c r="A14" t="s">
        <v>27</v>
      </c>
      <c r="B14">
        <v>4.6203000000000001E-2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3"/>
  <sheetViews>
    <sheetView showGridLines="0" zoomScaleNormal="100" zoomScaleSheetLayoutView="100" workbookViewId="0">
      <selection activeCell="A62" sqref="A62:C62"/>
    </sheetView>
  </sheetViews>
  <sheetFormatPr defaultRowHeight="12.75" customHeight="1" x14ac:dyDescent="0.2"/>
  <cols>
    <col min="1" max="1" width="7" bestFit="1" customWidth="1"/>
    <col min="2" max="4" width="15.85546875" customWidth="1"/>
  </cols>
  <sheetData>
    <row r="2" spans="1:9" ht="19.5" customHeight="1" x14ac:dyDescent="0.2"/>
    <row r="3" spans="1:9" ht="19.5" customHeight="1" x14ac:dyDescent="0.2"/>
    <row r="4" spans="1:9" ht="19.5" customHeight="1" x14ac:dyDescent="0.2"/>
    <row r="7" spans="1:9" ht="12.75" customHeight="1" x14ac:dyDescent="0.2">
      <c r="A7" s="30" t="s">
        <v>0</v>
      </c>
      <c r="B7" s="30"/>
      <c r="C7" s="30"/>
      <c r="D7" s="30"/>
      <c r="E7" s="30"/>
      <c r="F7" s="30"/>
      <c r="G7" s="30"/>
      <c r="H7" s="30"/>
      <c r="I7" s="30"/>
    </row>
    <row r="8" spans="1:9" ht="12.75" customHeight="1" x14ac:dyDescent="0.2">
      <c r="A8" s="30" t="s">
        <v>50</v>
      </c>
      <c r="B8" s="30"/>
      <c r="C8" s="30"/>
      <c r="D8" s="30"/>
      <c r="E8" s="30"/>
      <c r="F8" s="30"/>
      <c r="G8" s="30"/>
      <c r="H8" s="30"/>
      <c r="I8" s="30"/>
    </row>
    <row r="9" spans="1:9" ht="12.75" customHeight="1" x14ac:dyDescent="0.2">
      <c r="A9" s="30" t="s">
        <v>1</v>
      </c>
      <c r="B9" s="30"/>
      <c r="C9" s="30"/>
      <c r="D9" s="30"/>
      <c r="E9" s="30"/>
      <c r="F9" s="30"/>
      <c r="G9" s="30"/>
      <c r="H9" s="30"/>
      <c r="I9" s="30"/>
    </row>
    <row r="12" spans="1:9" ht="12.75" customHeight="1" x14ac:dyDescent="0.2">
      <c r="A12" s="22"/>
      <c r="B12" s="22"/>
      <c r="C12" s="22"/>
    </row>
    <row r="13" spans="1:9" ht="12.75" customHeight="1" x14ac:dyDescent="0.2">
      <c r="A13" s="22"/>
      <c r="B13" s="22"/>
      <c r="C13" s="22"/>
    </row>
    <row r="14" spans="1:9" ht="12.75" customHeight="1" x14ac:dyDescent="0.2">
      <c r="A14" s="22"/>
      <c r="B14" s="22"/>
      <c r="C14" s="22"/>
    </row>
    <row r="15" spans="1:9" ht="25.5" customHeight="1" x14ac:dyDescent="0.2">
      <c r="A15" s="33" t="s">
        <v>59</v>
      </c>
      <c r="B15" s="33"/>
      <c r="C15" s="33"/>
      <c r="D15" s="33"/>
      <c r="E15" s="33"/>
      <c r="F15" s="33"/>
    </row>
    <row r="16" spans="1:9" x14ac:dyDescent="0.2">
      <c r="A16" s="32" t="s">
        <v>29</v>
      </c>
      <c r="B16" s="22"/>
      <c r="C16" s="22"/>
    </row>
    <row r="17" spans="1:4" ht="12.75" customHeight="1" x14ac:dyDescent="0.2">
      <c r="A17" s="22"/>
      <c r="B17" s="22"/>
      <c r="C17" s="22"/>
    </row>
    <row r="18" spans="1:4" ht="12.75" customHeight="1" x14ac:dyDescent="0.2">
      <c r="A18" s="22"/>
      <c r="B18" s="22"/>
      <c r="C18" s="22"/>
    </row>
    <row r="19" spans="1:4" ht="12.75" customHeight="1" x14ac:dyDescent="0.2">
      <c r="A19" s="22"/>
      <c r="B19" s="22"/>
      <c r="C19" s="22"/>
    </row>
    <row r="20" spans="1:4" ht="13.5" thickBot="1" x14ac:dyDescent="0.25">
      <c r="A20" s="21" t="s">
        <v>76</v>
      </c>
      <c r="B20" s="22"/>
      <c r="C20" s="22"/>
    </row>
    <row r="21" spans="1:4" ht="13.5" thickBot="1" x14ac:dyDescent="0.25">
      <c r="A21" s="1" t="s">
        <v>30</v>
      </c>
      <c r="B21" s="2" t="s">
        <v>31</v>
      </c>
      <c r="C21" s="2" t="s">
        <v>32</v>
      </c>
      <c r="D21" s="2" t="s">
        <v>64</v>
      </c>
    </row>
    <row r="22" spans="1:4" ht="13.5" thickBot="1" x14ac:dyDescent="0.25">
      <c r="A22" s="14" t="s">
        <v>65</v>
      </c>
      <c r="B22" s="37">
        <v>0.72504869214500001</v>
      </c>
      <c r="C22" s="37">
        <v>0.27495130785400002</v>
      </c>
      <c r="D22" s="20">
        <v>1.56189354602158E-6</v>
      </c>
    </row>
    <row r="23" spans="1:4" ht="13.5" thickBot="1" x14ac:dyDescent="0.25">
      <c r="A23" s="14" t="s">
        <v>66</v>
      </c>
      <c r="B23" s="37">
        <v>0.72326016654600001</v>
      </c>
      <c r="C23" s="37">
        <v>0.27673983345300002</v>
      </c>
      <c r="D23" s="20">
        <v>1.72219823104409E-6</v>
      </c>
    </row>
    <row r="24" spans="1:4" ht="13.5" thickBot="1" x14ac:dyDescent="0.25">
      <c r="A24" s="14" t="s">
        <v>67</v>
      </c>
      <c r="B24" s="37">
        <v>0.72578656840800004</v>
      </c>
      <c r="C24" s="37">
        <v>0.27421343159099998</v>
      </c>
      <c r="D24" s="20">
        <v>9.0543418964771803E-7</v>
      </c>
    </row>
    <row r="25" spans="1:4" ht="13.5" thickBot="1" x14ac:dyDescent="0.25">
      <c r="A25" s="14" t="s">
        <v>68</v>
      </c>
      <c r="B25" s="37">
        <v>0.73342341228899999</v>
      </c>
      <c r="C25" s="37">
        <v>0.26657658770999998</v>
      </c>
      <c r="D25" s="20">
        <v>5.4924503523681502E-7</v>
      </c>
    </row>
    <row r="26" spans="1:4" ht="13.5" thickBot="1" x14ac:dyDescent="0.25">
      <c r="A26" s="14" t="s">
        <v>69</v>
      </c>
      <c r="B26" s="37">
        <v>0.74120368682799997</v>
      </c>
      <c r="C26" s="37">
        <v>0.25879631317099999</v>
      </c>
      <c r="D26" s="20">
        <v>1.88532095389699E-6</v>
      </c>
    </row>
    <row r="27" spans="1:4" ht="13.5" thickBot="1" x14ac:dyDescent="0.25">
      <c r="A27" s="14" t="s">
        <v>70</v>
      </c>
      <c r="B27" s="37">
        <v>0.72797367662400003</v>
      </c>
      <c r="C27" s="37">
        <v>0.27202632337499999</v>
      </c>
      <c r="D27" s="20">
        <v>1.71075422877061E-6</v>
      </c>
    </row>
    <row r="28" spans="1:4" ht="13.5" thickBot="1" x14ac:dyDescent="0.25">
      <c r="A28" s="14" t="s">
        <v>71</v>
      </c>
      <c r="B28" s="37">
        <v>0.72997953850200004</v>
      </c>
      <c r="C28" s="37">
        <v>0.27002046149699999</v>
      </c>
      <c r="D28" s="20">
        <v>0</v>
      </c>
    </row>
    <row r="29" spans="1:4" ht="13.5" thickBot="1" x14ac:dyDescent="0.25">
      <c r="A29" s="14" t="s">
        <v>72</v>
      </c>
      <c r="B29" s="37">
        <v>0.73494142443599997</v>
      </c>
      <c r="C29" s="37">
        <v>0.265058575563</v>
      </c>
      <c r="D29" s="20">
        <v>7.2160641132864303E-7</v>
      </c>
    </row>
    <row r="30" spans="1:4" ht="13.5" thickBot="1" x14ac:dyDescent="0.25">
      <c r="A30" s="14" t="s">
        <v>73</v>
      </c>
      <c r="B30" s="37">
        <v>0.74669680625500001</v>
      </c>
      <c r="C30" s="37">
        <v>0.25330319374400001</v>
      </c>
      <c r="D30" s="20">
        <v>7.0866850400787495E-7</v>
      </c>
    </row>
    <row r="31" spans="1:4" ht="13.5" thickBot="1" x14ac:dyDescent="0.25">
      <c r="A31" s="14" t="s">
        <v>74</v>
      </c>
      <c r="B31" s="37">
        <v>0.74846719220000002</v>
      </c>
      <c r="C31" s="37">
        <v>0.251532807799</v>
      </c>
      <c r="D31" s="20">
        <v>0</v>
      </c>
    </row>
    <row r="32" spans="1:4" ht="12.75" customHeight="1" x14ac:dyDescent="0.2">
      <c r="A32" s="22"/>
      <c r="B32" s="22"/>
      <c r="C32" s="22"/>
    </row>
    <row r="33" spans="1:3" ht="12.75" customHeight="1" x14ac:dyDescent="0.2">
      <c r="A33" s="22"/>
      <c r="B33" s="22"/>
      <c r="C33" s="22"/>
    </row>
    <row r="34" spans="1:3" ht="12.75" customHeight="1" x14ac:dyDescent="0.2">
      <c r="A34" s="22"/>
      <c r="B34" s="22"/>
      <c r="C34" s="22"/>
    </row>
    <row r="35" spans="1:3" ht="12.75" customHeight="1" x14ac:dyDescent="0.2">
      <c r="A35" s="22"/>
      <c r="B35" s="22"/>
      <c r="C35" s="22"/>
    </row>
    <row r="36" spans="1:3" ht="12.75" customHeight="1" x14ac:dyDescent="0.2">
      <c r="A36" s="22"/>
      <c r="B36" s="22"/>
      <c r="C36" s="22"/>
    </row>
    <row r="37" spans="1:3" ht="12.75" customHeight="1" x14ac:dyDescent="0.2">
      <c r="A37" s="22"/>
      <c r="B37" s="22"/>
      <c r="C37" s="22"/>
    </row>
    <row r="38" spans="1:3" ht="12.75" customHeight="1" x14ac:dyDescent="0.2">
      <c r="A38" s="22"/>
      <c r="B38" s="22"/>
      <c r="C38" s="22"/>
    </row>
    <row r="39" spans="1:3" ht="12.75" customHeight="1" x14ac:dyDescent="0.2">
      <c r="A39" s="22"/>
      <c r="B39" s="22"/>
      <c r="C39" s="22"/>
    </row>
    <row r="40" spans="1:3" ht="12.75" customHeight="1" x14ac:dyDescent="0.2">
      <c r="A40" s="22"/>
      <c r="B40" s="22"/>
      <c r="C40" s="22"/>
    </row>
    <row r="41" spans="1:3" ht="12.75" customHeight="1" x14ac:dyDescent="0.2">
      <c r="A41" s="22"/>
      <c r="B41" s="22"/>
      <c r="C41" s="22"/>
    </row>
    <row r="42" spans="1:3" ht="12.75" customHeight="1" x14ac:dyDescent="0.2">
      <c r="A42" s="22"/>
      <c r="B42" s="22"/>
      <c r="C42" s="22"/>
    </row>
    <row r="43" spans="1:3" ht="12.75" customHeight="1" x14ac:dyDescent="0.2">
      <c r="A43" s="22"/>
      <c r="B43" s="22"/>
      <c r="C43" s="22"/>
    </row>
    <row r="44" spans="1:3" ht="12.75" customHeight="1" x14ac:dyDescent="0.2">
      <c r="A44" s="22"/>
      <c r="B44" s="22"/>
      <c r="C44" s="22"/>
    </row>
    <row r="45" spans="1:3" ht="12.75" customHeight="1" x14ac:dyDescent="0.2">
      <c r="A45" s="22"/>
      <c r="B45" s="22"/>
      <c r="C45" s="22"/>
    </row>
    <row r="46" spans="1:3" ht="12.75" customHeight="1" x14ac:dyDescent="0.2">
      <c r="A46" s="22"/>
      <c r="B46" s="22"/>
      <c r="C46" s="22"/>
    </row>
    <row r="47" spans="1:3" ht="12.75" customHeight="1" x14ac:dyDescent="0.2">
      <c r="A47" s="22"/>
      <c r="B47" s="22"/>
      <c r="C47" s="22"/>
    </row>
    <row r="48" spans="1:3" ht="12.75" customHeight="1" x14ac:dyDescent="0.2">
      <c r="A48" s="22"/>
      <c r="B48" s="22"/>
      <c r="C48" s="22"/>
    </row>
    <row r="49" spans="1:3" ht="12.75" customHeight="1" x14ac:dyDescent="0.2">
      <c r="A49" s="22"/>
      <c r="B49" s="22"/>
      <c r="C49" s="22"/>
    </row>
    <row r="50" spans="1:3" ht="12.75" customHeight="1" x14ac:dyDescent="0.2">
      <c r="A50" s="22"/>
      <c r="B50" s="22"/>
      <c r="C50" s="22"/>
    </row>
    <row r="51" spans="1:3" ht="12.75" customHeight="1" x14ac:dyDescent="0.2">
      <c r="A51" s="22"/>
      <c r="B51" s="22"/>
      <c r="C51" s="22"/>
    </row>
    <row r="52" spans="1:3" ht="12.75" customHeight="1" x14ac:dyDescent="0.2">
      <c r="A52" s="22"/>
      <c r="B52" s="22"/>
      <c r="C52" s="22"/>
    </row>
    <row r="53" spans="1:3" ht="12.75" customHeight="1" x14ac:dyDescent="0.2">
      <c r="A53" s="22"/>
      <c r="B53" s="22"/>
      <c r="C53" s="22"/>
    </row>
    <row r="54" spans="1:3" ht="12.75" customHeight="1" x14ac:dyDescent="0.2">
      <c r="A54" s="22"/>
      <c r="B54" s="22"/>
      <c r="C54" s="22"/>
    </row>
    <row r="55" spans="1:3" ht="12.75" customHeight="1" x14ac:dyDescent="0.2">
      <c r="A55" s="22"/>
      <c r="B55" s="22"/>
      <c r="C55" s="22"/>
    </row>
    <row r="56" spans="1:3" ht="12.75" customHeight="1" x14ac:dyDescent="0.2">
      <c r="A56" s="22"/>
      <c r="B56" s="22"/>
      <c r="C56" s="22"/>
    </row>
    <row r="57" spans="1:3" ht="12.75" customHeight="1" x14ac:dyDescent="0.2">
      <c r="A57" s="22"/>
      <c r="B57" s="22"/>
      <c r="C57" s="22"/>
    </row>
    <row r="58" spans="1:3" ht="12.75" customHeight="1" x14ac:dyDescent="0.2">
      <c r="A58" s="22"/>
      <c r="B58" s="22"/>
      <c r="C58" s="22"/>
    </row>
    <row r="59" spans="1:3" x14ac:dyDescent="0.2">
      <c r="A59" s="12" t="s">
        <v>48</v>
      </c>
    </row>
    <row r="60" spans="1:3" x14ac:dyDescent="0.2">
      <c r="A60" s="23" t="s">
        <v>5</v>
      </c>
      <c r="B60" s="22"/>
      <c r="C60" s="22"/>
    </row>
    <row r="61" spans="1:3" x14ac:dyDescent="0.2">
      <c r="A61" s="21" t="s">
        <v>75</v>
      </c>
      <c r="B61" s="21"/>
      <c r="C61" s="21"/>
    </row>
    <row r="62" spans="1:3" x14ac:dyDescent="0.2">
      <c r="A62" s="23" t="s">
        <v>61</v>
      </c>
      <c r="B62" s="22"/>
      <c r="C62" s="22"/>
    </row>
    <row r="63" spans="1:3" ht="12.75" customHeight="1" x14ac:dyDescent="0.2">
      <c r="A63" s="22"/>
      <c r="B63" s="22"/>
      <c r="C63" s="22"/>
    </row>
  </sheetData>
  <mergeCells count="14">
    <mergeCell ref="A12:C14"/>
    <mergeCell ref="A7:I7"/>
    <mergeCell ref="A8:I8"/>
    <mergeCell ref="A9:I9"/>
    <mergeCell ref="A15:F15"/>
    <mergeCell ref="A60:C60"/>
    <mergeCell ref="A61:C61"/>
    <mergeCell ref="A62:C62"/>
    <mergeCell ref="A63:C63"/>
    <mergeCell ref="A16:C16"/>
    <mergeCell ref="A17:C19"/>
    <mergeCell ref="A20:C20"/>
    <mergeCell ref="A32:C34"/>
    <mergeCell ref="A35:C58"/>
  </mergeCells>
  <pageMargins left="0.511811024" right="0.511811024" top="0.78740157499999996" bottom="0.78740157499999996" header="0.31496062000000002" footer="0.31496062000000002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31</v>
      </c>
      <c r="C1" t="s">
        <v>32</v>
      </c>
    </row>
    <row r="2" spans="1:3" ht="12.75" customHeight="1" x14ac:dyDescent="0.2">
      <c r="A2" t="s">
        <v>8</v>
      </c>
      <c r="B2">
        <v>0.789802</v>
      </c>
      <c r="C2">
        <v>0.210198</v>
      </c>
    </row>
    <row r="3" spans="1:3" ht="12.75" customHeight="1" x14ac:dyDescent="0.2">
      <c r="A3" t="s">
        <v>9</v>
      </c>
      <c r="B3">
        <v>0.78796900000000003</v>
      </c>
      <c r="C3">
        <v>0.212031</v>
      </c>
    </row>
    <row r="4" spans="1:3" ht="12.75" customHeight="1" x14ac:dyDescent="0.2">
      <c r="A4" t="s">
        <v>10</v>
      </c>
      <c r="B4">
        <v>0.77136000000000005</v>
      </c>
      <c r="C4">
        <v>0.22864000000000001</v>
      </c>
    </row>
    <row r="5" spans="1:3" ht="12.75" customHeight="1" x14ac:dyDescent="0.2">
      <c r="A5" t="s">
        <v>11</v>
      </c>
      <c r="B5">
        <v>0.77400800000000003</v>
      </c>
      <c r="C5">
        <v>0.225992</v>
      </c>
    </row>
    <row r="6" spans="1:3" ht="12.75" customHeight="1" x14ac:dyDescent="0.2">
      <c r="A6" t="s">
        <v>12</v>
      </c>
      <c r="B6">
        <v>0.77303200000000005</v>
      </c>
      <c r="C6">
        <v>0.226968</v>
      </c>
    </row>
    <row r="7" spans="1:3" ht="12.75" customHeight="1" x14ac:dyDescent="0.2">
      <c r="A7" t="s">
        <v>13</v>
      </c>
      <c r="B7">
        <v>0.77263499999999996</v>
      </c>
      <c r="C7">
        <v>0.22736500000000001</v>
      </c>
    </row>
    <row r="8" spans="1:3" ht="12.75" customHeight="1" x14ac:dyDescent="0.2">
      <c r="A8" t="s">
        <v>14</v>
      </c>
      <c r="B8">
        <v>0.77385499999999996</v>
      </c>
      <c r="C8">
        <v>0.22614500000000001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57"/>
  <sheetViews>
    <sheetView showGridLines="0" zoomScaleNormal="100" zoomScaleSheetLayoutView="100" workbookViewId="0">
      <selection activeCell="A55" sqref="A55:F55"/>
    </sheetView>
  </sheetViews>
  <sheetFormatPr defaultRowHeight="12.75" customHeight="1" x14ac:dyDescent="0.2"/>
  <cols>
    <col min="1" max="3" width="21.5703125" bestFit="1" customWidth="1"/>
    <col min="4" max="6" width="37.7109375" bestFit="1" customWidth="1"/>
  </cols>
  <sheetData>
    <row r="2" spans="1:6" ht="19.5" customHeight="1" x14ac:dyDescent="0.2"/>
    <row r="3" spans="1:6" ht="19.5" customHeight="1" x14ac:dyDescent="0.2"/>
    <row r="4" spans="1:6" ht="19.5" customHeight="1" x14ac:dyDescent="0.2"/>
    <row r="5" spans="1:6" ht="12.75" customHeight="1" x14ac:dyDescent="0.2">
      <c r="A5" s="30" t="s">
        <v>0</v>
      </c>
      <c r="B5" s="30"/>
      <c r="C5" s="30"/>
      <c r="D5" s="30"/>
    </row>
    <row r="6" spans="1:6" ht="12.75" customHeight="1" x14ac:dyDescent="0.2">
      <c r="A6" s="30" t="s">
        <v>49</v>
      </c>
      <c r="B6" s="30"/>
      <c r="C6" s="30"/>
      <c r="D6" s="30"/>
    </row>
    <row r="7" spans="1:6" ht="12.75" customHeight="1" x14ac:dyDescent="0.2">
      <c r="A7" s="30" t="s">
        <v>1</v>
      </c>
      <c r="B7" s="30"/>
      <c r="C7" s="30"/>
      <c r="D7" s="30"/>
    </row>
    <row r="8" spans="1:6" ht="12.75" customHeight="1" x14ac:dyDescent="0.2">
      <c r="A8" s="22"/>
      <c r="B8" s="22"/>
      <c r="C8" s="22"/>
      <c r="D8" s="22"/>
      <c r="E8" s="22"/>
      <c r="F8" s="22"/>
    </row>
    <row r="9" spans="1:6" ht="25.5" customHeight="1" x14ac:dyDescent="0.2">
      <c r="A9" s="31" t="s">
        <v>60</v>
      </c>
      <c r="B9" s="22"/>
      <c r="C9" s="22"/>
      <c r="D9" s="22"/>
      <c r="E9" s="22"/>
      <c r="F9" s="22"/>
    </row>
    <row r="10" spans="1:6" x14ac:dyDescent="0.2">
      <c r="A10" s="32" t="s">
        <v>33</v>
      </c>
      <c r="B10" s="22"/>
      <c r="C10" s="22"/>
      <c r="D10" s="22"/>
      <c r="E10" s="22"/>
      <c r="F10" s="22"/>
    </row>
    <row r="11" spans="1:6" ht="12.75" customHeight="1" x14ac:dyDescent="0.2">
      <c r="A11" s="22"/>
      <c r="B11" s="22"/>
      <c r="C11" s="22"/>
      <c r="D11" s="22"/>
      <c r="E11" s="22"/>
      <c r="F11" s="22"/>
    </row>
    <row r="12" spans="1:6" ht="12.75" customHeight="1" x14ac:dyDescent="0.2">
      <c r="A12" s="22"/>
      <c r="B12" s="22"/>
      <c r="C12" s="22"/>
      <c r="D12" s="22"/>
      <c r="E12" s="22"/>
      <c r="F12" s="22"/>
    </row>
    <row r="13" spans="1:6" ht="12.75" customHeight="1" x14ac:dyDescent="0.2">
      <c r="A13" s="22"/>
      <c r="B13" s="22"/>
      <c r="C13" s="22"/>
      <c r="D13" s="22"/>
      <c r="E13" s="22"/>
      <c r="F13" s="22"/>
    </row>
    <row r="14" spans="1:6" ht="13.5" thickBot="1" x14ac:dyDescent="0.25">
      <c r="A14" s="21" t="s">
        <v>77</v>
      </c>
      <c r="B14" s="22"/>
      <c r="C14" s="22"/>
      <c r="D14" s="22"/>
      <c r="E14" s="22"/>
      <c r="F14" s="22"/>
    </row>
    <row r="15" spans="1:6" ht="13.5" thickBot="1" x14ac:dyDescent="0.25">
      <c r="A15" s="1" t="s">
        <v>30</v>
      </c>
      <c r="B15" s="2" t="s">
        <v>34</v>
      </c>
      <c r="C15" s="2" t="s">
        <v>35</v>
      </c>
    </row>
    <row r="16" spans="1:6" ht="13.5" thickBot="1" x14ac:dyDescent="0.25">
      <c r="A16" s="14" t="s">
        <v>65</v>
      </c>
      <c r="B16" s="20">
        <v>0.16111062772400001</v>
      </c>
      <c r="C16" s="20">
        <v>0.83888937227500004</v>
      </c>
    </row>
    <row r="17" spans="1:6" ht="13.5" thickBot="1" x14ac:dyDescent="0.25">
      <c r="A17" s="14" t="s">
        <v>66</v>
      </c>
      <c r="B17" s="20">
        <v>0.16783779068099999</v>
      </c>
      <c r="C17" s="20">
        <v>0.832162209318</v>
      </c>
    </row>
    <row r="18" spans="1:6" ht="13.5" thickBot="1" x14ac:dyDescent="0.25">
      <c r="A18" s="14" t="s">
        <v>67</v>
      </c>
      <c r="B18" s="20">
        <v>0.18004381774299999</v>
      </c>
      <c r="C18" s="20">
        <v>0.81995618225599998</v>
      </c>
    </row>
    <row r="19" spans="1:6" ht="13.5" thickBot="1" x14ac:dyDescent="0.25">
      <c r="A19" s="14" t="s">
        <v>68</v>
      </c>
      <c r="B19" s="20">
        <v>0.21847514706400001</v>
      </c>
      <c r="C19" s="20">
        <v>0.78152485293499996</v>
      </c>
    </row>
    <row r="20" spans="1:6" ht="13.5" thickBot="1" x14ac:dyDescent="0.25">
      <c r="A20" s="14" t="s">
        <v>69</v>
      </c>
      <c r="B20" s="20">
        <v>0.16050301187499999</v>
      </c>
      <c r="C20" s="20">
        <v>0.83949698812399998</v>
      </c>
    </row>
    <row r="21" spans="1:6" ht="13.5" thickBot="1" x14ac:dyDescent="0.25">
      <c r="A21" s="14" t="s">
        <v>70</v>
      </c>
      <c r="B21" s="20">
        <v>0.216774466464</v>
      </c>
      <c r="C21" s="20">
        <v>0.78322553353500002</v>
      </c>
    </row>
    <row r="22" spans="1:6" ht="13.5" thickBot="1" x14ac:dyDescent="0.25">
      <c r="A22" s="14" t="s">
        <v>71</v>
      </c>
      <c r="B22" s="20">
        <v>0.205537903056</v>
      </c>
      <c r="C22" s="20">
        <v>0.79446209694299996</v>
      </c>
    </row>
    <row r="23" spans="1:6" ht="13.5" thickBot="1" x14ac:dyDescent="0.25">
      <c r="A23" s="14" t="s">
        <v>72</v>
      </c>
      <c r="B23" s="20">
        <v>0.20604596401799999</v>
      </c>
      <c r="C23" s="20">
        <v>0.79395403598100001</v>
      </c>
    </row>
    <row r="24" spans="1:6" ht="13.5" thickBot="1" x14ac:dyDescent="0.25">
      <c r="A24" s="14" t="s">
        <v>73</v>
      </c>
      <c r="B24" s="20">
        <v>0.19456156359499999</v>
      </c>
      <c r="C24" s="20">
        <v>0.80543843640400004</v>
      </c>
    </row>
    <row r="25" spans="1:6" ht="13.5" thickBot="1" x14ac:dyDescent="0.25">
      <c r="A25" s="14" t="s">
        <v>74</v>
      </c>
      <c r="B25" s="20">
        <v>0.21440000000000001</v>
      </c>
      <c r="C25" s="20">
        <v>0.78559999999999997</v>
      </c>
    </row>
    <row r="26" spans="1:6" ht="12.75" customHeight="1" x14ac:dyDescent="0.2">
      <c r="A26" s="22"/>
      <c r="B26" s="22"/>
      <c r="C26" s="22"/>
      <c r="D26" s="22"/>
      <c r="E26" s="22"/>
      <c r="F26" s="22"/>
    </row>
    <row r="27" spans="1:6" ht="12.75" customHeight="1" x14ac:dyDescent="0.2">
      <c r="A27" s="22"/>
      <c r="B27" s="22"/>
      <c r="C27" s="22"/>
      <c r="D27" s="22"/>
      <c r="E27" s="22"/>
      <c r="F27" s="22"/>
    </row>
    <row r="28" spans="1:6" ht="12.75" customHeight="1" x14ac:dyDescent="0.2">
      <c r="A28" s="22"/>
      <c r="B28" s="22"/>
      <c r="C28" s="22"/>
      <c r="D28" s="22"/>
      <c r="E28" s="22"/>
      <c r="F28" s="22"/>
    </row>
    <row r="53" spans="1:6" x14ac:dyDescent="0.2">
      <c r="A53" s="34" t="s">
        <v>4</v>
      </c>
      <c r="B53" s="22"/>
      <c r="C53" s="22"/>
      <c r="D53" s="22"/>
      <c r="E53" s="22"/>
      <c r="F53" s="22"/>
    </row>
    <row r="54" spans="1:6" x14ac:dyDescent="0.2">
      <c r="A54" s="23" t="s">
        <v>5</v>
      </c>
      <c r="B54" s="22"/>
      <c r="C54" s="22"/>
      <c r="D54" s="22"/>
      <c r="E54" s="22"/>
      <c r="F54" s="22"/>
    </row>
    <row r="55" spans="1:6" x14ac:dyDescent="0.2">
      <c r="A55" s="21" t="s">
        <v>75</v>
      </c>
      <c r="B55" s="21"/>
      <c r="C55" s="21"/>
      <c r="D55" s="21"/>
      <c r="E55" s="21"/>
      <c r="F55" s="21"/>
    </row>
    <row r="56" spans="1:6" x14ac:dyDescent="0.2">
      <c r="A56" s="23" t="s">
        <v>39</v>
      </c>
      <c r="B56" s="22"/>
      <c r="C56" s="22"/>
      <c r="D56" s="22"/>
      <c r="E56" s="22"/>
      <c r="F56" s="22"/>
    </row>
    <row r="57" spans="1:6" ht="12.75" customHeight="1" x14ac:dyDescent="0.2">
      <c r="A57" s="22"/>
      <c r="B57" s="22"/>
      <c r="C57" s="22"/>
      <c r="D57" s="22"/>
      <c r="E57" s="22"/>
      <c r="F57" s="22"/>
    </row>
  </sheetData>
  <mergeCells count="16">
    <mergeCell ref="A8:C8"/>
    <mergeCell ref="D8:F8"/>
    <mergeCell ref="A9:F9"/>
    <mergeCell ref="A10:F10"/>
    <mergeCell ref="A5:D5"/>
    <mergeCell ref="A6:D6"/>
    <mergeCell ref="A7:D7"/>
    <mergeCell ref="A54:F54"/>
    <mergeCell ref="A55:F55"/>
    <mergeCell ref="A56:F56"/>
    <mergeCell ref="A57:F57"/>
    <mergeCell ref="A11:F13"/>
    <mergeCell ref="A14:F14"/>
    <mergeCell ref="A26:F28"/>
    <mergeCell ref="A53:C53"/>
    <mergeCell ref="D53:F53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34</v>
      </c>
      <c r="C1" t="s">
        <v>35</v>
      </c>
      <c r="D1" t="s">
        <v>36</v>
      </c>
      <c r="E1" t="s">
        <v>37</v>
      </c>
      <c r="F1" t="s">
        <v>38</v>
      </c>
    </row>
    <row r="2" spans="1:6" ht="12.75" customHeight="1" x14ac:dyDescent="0.2">
      <c r="A2" t="s">
        <v>8</v>
      </c>
      <c r="B2">
        <v>0.243843</v>
      </c>
      <c r="C2">
        <v>0.75271699999999997</v>
      </c>
      <c r="D2">
        <v>5.5999999999999999E-5</v>
      </c>
      <c r="E2">
        <v>1.7470000000000001E-3</v>
      </c>
      <c r="F2">
        <v>1.637E-3</v>
      </c>
    </row>
    <row r="3" spans="1:6" ht="12.75" customHeight="1" x14ac:dyDescent="0.2">
      <c r="A3" t="s">
        <v>9</v>
      </c>
      <c r="B3">
        <v>0.216895</v>
      </c>
      <c r="C3">
        <v>0.77881699999999998</v>
      </c>
      <c r="D3">
        <v>7.8999999999999996E-5</v>
      </c>
      <c r="E3">
        <v>2.5270000000000002E-3</v>
      </c>
      <c r="F3">
        <v>1.681E-3</v>
      </c>
    </row>
    <row r="4" spans="1:6" ht="12.75" customHeight="1" x14ac:dyDescent="0.2">
      <c r="A4" t="s">
        <v>10</v>
      </c>
      <c r="B4">
        <v>0.190666</v>
      </c>
      <c r="C4">
        <v>0.80369900000000005</v>
      </c>
      <c r="D4">
        <v>7.3999999999999996E-5</v>
      </c>
      <c r="E4">
        <v>3.3400000000000001E-3</v>
      </c>
      <c r="F4">
        <v>2.2209999999999999E-3</v>
      </c>
    </row>
    <row r="5" spans="1:6" ht="12.75" customHeight="1" x14ac:dyDescent="0.2">
      <c r="A5" t="s">
        <v>11</v>
      </c>
      <c r="B5">
        <v>0.21907399999999999</v>
      </c>
      <c r="C5">
        <v>0.77576599999999996</v>
      </c>
      <c r="D5">
        <v>7.1000000000000005E-5</v>
      </c>
      <c r="E5">
        <v>3.2130000000000001E-3</v>
      </c>
      <c r="F5">
        <v>1.8760000000000001E-3</v>
      </c>
    </row>
    <row r="6" spans="1:6" ht="12.75" customHeight="1" x14ac:dyDescent="0.2">
      <c r="A6" t="s">
        <v>12</v>
      </c>
      <c r="B6">
        <v>0.21535599999999999</v>
      </c>
      <c r="C6">
        <v>0.77974600000000005</v>
      </c>
      <c r="D6">
        <v>7.1000000000000005E-5</v>
      </c>
      <c r="E6">
        <v>2.9949999999999998E-3</v>
      </c>
      <c r="F6">
        <v>1.8320000000000001E-3</v>
      </c>
    </row>
    <row r="7" spans="1:6" ht="12.75" customHeight="1" x14ac:dyDescent="0.2">
      <c r="A7" t="s">
        <v>13</v>
      </c>
      <c r="B7">
        <v>0.21845200000000001</v>
      </c>
      <c r="C7">
        <v>0.77844199999999997</v>
      </c>
      <c r="D7">
        <v>5.8999999999999998E-5</v>
      </c>
      <c r="E7">
        <v>2.026E-3</v>
      </c>
      <c r="F7">
        <v>1.021E-3</v>
      </c>
    </row>
    <row r="8" spans="1:6" ht="12.75" customHeight="1" x14ac:dyDescent="0.2">
      <c r="A8" t="s">
        <v>14</v>
      </c>
      <c r="B8">
        <v>0.22858600000000001</v>
      </c>
      <c r="C8">
        <v>0.77053199999999999</v>
      </c>
      <c r="D8">
        <v>5.1E-5</v>
      </c>
      <c r="E8">
        <v>8.3000000000000001E-4</v>
      </c>
      <c r="F8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0"/>
  <sheetViews>
    <sheetView showGridLines="0" zoomScaleNormal="100" zoomScaleSheetLayoutView="100" workbookViewId="0">
      <selection activeCell="A40" sqref="A40"/>
    </sheetView>
  </sheetViews>
  <sheetFormatPr defaultRowHeight="12.75" customHeight="1" x14ac:dyDescent="0.2"/>
  <cols>
    <col min="1" max="7" width="10.140625" bestFit="1" customWidth="1"/>
    <col min="8" max="14" width="17.5703125" bestFit="1" customWidth="1"/>
  </cols>
  <sheetData>
    <row r="2" spans="1:14" ht="19.5" customHeight="1" x14ac:dyDescent="0.2"/>
    <row r="3" spans="1:14" ht="19.5" customHeight="1" x14ac:dyDescent="0.2"/>
    <row r="4" spans="1:14" ht="19.5" customHeight="1" x14ac:dyDescent="0.2"/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35" t="s">
        <v>0</v>
      </c>
      <c r="B8" s="35"/>
      <c r="C8" s="35"/>
      <c r="D8" s="35"/>
      <c r="E8" s="35"/>
      <c r="F8" s="35"/>
      <c r="G8" s="35"/>
      <c r="H8" s="35"/>
    </row>
    <row r="9" spans="1:14" ht="12.75" customHeight="1" x14ac:dyDescent="0.2">
      <c r="A9" s="35" t="s">
        <v>49</v>
      </c>
      <c r="B9" s="35"/>
      <c r="C9" s="35"/>
      <c r="D9" s="35"/>
      <c r="E9" s="35"/>
      <c r="F9" s="35"/>
      <c r="G9" s="35"/>
      <c r="H9" s="35"/>
    </row>
    <row r="10" spans="1:14" ht="12.75" customHeight="1" x14ac:dyDescent="0.2">
      <c r="A10" s="35" t="s">
        <v>1</v>
      </c>
      <c r="B10" s="35"/>
      <c r="C10" s="35"/>
      <c r="D10" s="35"/>
      <c r="E10" s="35"/>
      <c r="F10" s="35"/>
      <c r="G10" s="35"/>
      <c r="H10" s="35"/>
    </row>
    <row r="17" spans="1:14" ht="12.75" customHeigh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2.75" customHeight="1" thickBot="1" x14ac:dyDescent="0.25"/>
    <row r="19" spans="1:14" ht="12.75" customHeight="1" x14ac:dyDescent="0.2">
      <c r="C19" s="5" t="s">
        <v>40</v>
      </c>
      <c r="D19" s="9"/>
    </row>
    <row r="20" spans="1:14" ht="12.75" customHeight="1" thickBot="1" x14ac:dyDescent="0.25">
      <c r="C20" s="6" t="s">
        <v>45</v>
      </c>
      <c r="D20" s="10"/>
    </row>
    <row r="21" spans="1:14" ht="12.75" customHeight="1" thickBot="1" x14ac:dyDescent="0.25">
      <c r="C21" s="7" t="s">
        <v>41</v>
      </c>
      <c r="D21" s="13">
        <v>0.27</v>
      </c>
      <c r="F21" s="11"/>
    </row>
    <row r="22" spans="1:14" ht="12.75" customHeight="1" thickBot="1" x14ac:dyDescent="0.25">
      <c r="C22" s="7" t="s">
        <v>42</v>
      </c>
      <c r="D22" s="13">
        <v>0.73</v>
      </c>
    </row>
    <row r="23" spans="1:14" ht="12.75" customHeight="1" thickBot="1" x14ac:dyDescent="0.25">
      <c r="C23" s="8" t="s">
        <v>46</v>
      </c>
      <c r="D23" s="13">
        <f>SUM(D21:D22)</f>
        <v>1</v>
      </c>
    </row>
    <row r="37" spans="1:14" x14ac:dyDescent="0.2">
      <c r="A37" s="18" t="s">
        <v>4</v>
      </c>
      <c r="H37" s="22"/>
      <c r="I37" s="22"/>
      <c r="J37" s="22"/>
      <c r="K37" s="22"/>
      <c r="L37" s="22"/>
      <c r="M37" s="22"/>
      <c r="N37" s="22"/>
    </row>
    <row r="38" spans="1:14" x14ac:dyDescent="0.2">
      <c r="A38" s="17" t="s">
        <v>5</v>
      </c>
    </row>
    <row r="39" spans="1:14" x14ac:dyDescent="0.2">
      <c r="A39" s="16" t="s">
        <v>75</v>
      </c>
    </row>
    <row r="40" spans="1:14" x14ac:dyDescent="0.2">
      <c r="A40" s="17" t="s">
        <v>44</v>
      </c>
    </row>
  </sheetData>
  <mergeCells count="8">
    <mergeCell ref="A7:G7"/>
    <mergeCell ref="H7:N7"/>
    <mergeCell ref="H37:N37"/>
    <mergeCell ref="A9:H9"/>
    <mergeCell ref="A10:H10"/>
    <mergeCell ref="A17:G17"/>
    <mergeCell ref="H17:N17"/>
    <mergeCell ref="A8:H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40</v>
      </c>
    </row>
    <row r="2" spans="1:2" ht="12.75" customHeight="1" x14ac:dyDescent="0.2">
      <c r="A2" t="s">
        <v>41</v>
      </c>
      <c r="B2">
        <v>316513</v>
      </c>
    </row>
    <row r="3" spans="1:2" ht="12.75" customHeight="1" x14ac:dyDescent="0.2">
      <c r="A3" t="s">
        <v>42</v>
      </c>
      <c r="B3">
        <v>1332619</v>
      </c>
    </row>
    <row r="4" spans="1:2" ht="12.75" customHeight="1" x14ac:dyDescent="0.2">
      <c r="A4" t="s">
        <v>43</v>
      </c>
      <c r="B4">
        <v>11313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Página3_1</vt:lpstr>
      <vt:lpstr>Página1_2</vt:lpstr>
      <vt:lpstr>data_Página1_2_1</vt:lpstr>
      <vt:lpstr>Page1_3</vt:lpstr>
      <vt:lpstr>data_Page1_3_1</vt:lpstr>
      <vt:lpstr>Page2_4</vt:lpstr>
      <vt:lpstr>data_Page2_4_1</vt:lpstr>
      <vt:lpstr>Page3_5</vt:lpstr>
      <vt:lpstr>data_Page3_5_1</vt:lpstr>
      <vt:lpstr>Page2_4!Area_de_impressao</vt:lpstr>
      <vt:lpstr>Page3_5!Area_de_impressao</vt:lpstr>
      <vt:lpstr>Página1_2!Area_de_impressao</vt:lpstr>
      <vt:lpstr>TOC_1</vt:lpstr>
      <vt:lpstr>TOC_2</vt:lpstr>
      <vt:lpstr>TOC_3</vt:lpstr>
      <vt:lpstr>TOC_4</vt:lpstr>
      <vt:lpstr>TOC_5</vt:lpstr>
      <vt:lpstr>TOC_6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2016-10-20T16:40:32Z</cp:lastPrinted>
  <dcterms:created xsi:type="dcterms:W3CDTF">2015-01-26T13:23:24Z</dcterms:created>
  <dcterms:modified xsi:type="dcterms:W3CDTF">2025-03-25T18:36:30Z</dcterms:modified>
</cp:coreProperties>
</file>