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4. Abril\"/>
    </mc:Choice>
  </mc:AlternateContent>
  <xr:revisionPtr revIDLastSave="0" documentId="13_ncr:1_{835D1FD8-7690-4647-B66C-DA05370ED89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age1_3" sheetId="4" r:id="rId4"/>
    <sheet name="data_Page1_3_1" sheetId="5" state="hidden" r:id="rId5"/>
    <sheet name="Page2_4" sheetId="6" r:id="rId6"/>
    <sheet name="data_Page2_4_1" sheetId="7" state="hidden" r:id="rId7"/>
    <sheet name="Page3_5" sheetId="8" r:id="rId8"/>
    <sheet name="data_Page3_5_1" sheetId="9" state="hidden" r:id="rId9"/>
  </sheets>
  <definedNames>
    <definedName name="_xlnm.Print_Area" localSheetId="5">Page2_4!$A$1:$D$56</definedName>
    <definedName name="_xlnm.Print_Area" localSheetId="7">Page3_5!$A$1:$H$41</definedName>
    <definedName name="_xlnm.Print_Area" localSheetId="1">Página1_2!$A$1:$K$60</definedName>
    <definedName name="TOC_1">Página1_2!$A$9</definedName>
    <definedName name="TOC_2">Página1_2!$A$9</definedName>
    <definedName name="TOC_3">Page1_3!$A$15</definedName>
    <definedName name="TOC_4">Page1_3!$A$15</definedName>
    <definedName name="TOC_5">Page2_4!$A$9</definedName>
    <definedName name="TOC_6">Page2_4!$A$9</definedName>
    <definedName name="TOC_7">Page3_5!#REF!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C29" i="2"/>
  <c r="D29" i="2"/>
  <c r="E29" i="2"/>
  <c r="F29" i="2"/>
  <c r="G29" i="2"/>
  <c r="H29" i="2"/>
  <c r="I29" i="2"/>
  <c r="J29" i="2"/>
  <c r="K29" i="2"/>
  <c r="D23" i="8"/>
</calcChain>
</file>

<file path=xl/sharedStrings.xml><?xml version="1.0" encoding="utf-8"?>
<sst xmlns="http://schemas.openxmlformats.org/spreadsheetml/2006/main" count="156" uniqueCount="78">
  <si>
    <t>GOVERNO DO ESTADO DO RIO GRANDE DO SUL</t>
  </si>
  <si>
    <t>DEPARTAMENTO ESTADUAL DE TRÂNSITO</t>
  </si>
  <si>
    <t>SUMÁRIO</t>
  </si>
  <si>
    <t xml:space="preserve"> </t>
  </si>
  <si>
    <t xml:space="preserve">Assessoria Técnica, Gestão e Planejamento </t>
  </si>
  <si>
    <t>Fonte de dados: PROCERGS</t>
  </si>
  <si>
    <t>ao Ano por Faixa Etária</t>
  </si>
  <si>
    <t>Faixa Etária do Condutor Infrator</t>
  </si>
  <si>
    <t>2007</t>
  </si>
  <si>
    <t>2008</t>
  </si>
  <si>
    <t>2009</t>
  </si>
  <si>
    <t>2010</t>
  </si>
  <si>
    <t>2011</t>
  </si>
  <si>
    <t>2012</t>
  </si>
  <si>
    <t>2013</t>
  </si>
  <si>
    <t>18 anos</t>
  </si>
  <si>
    <t>19 anos</t>
  </si>
  <si>
    <t>20 anos</t>
  </si>
  <si>
    <t>Idade de 21 a 25 anos</t>
  </si>
  <si>
    <t>Idade de 26 a 30 anos</t>
  </si>
  <si>
    <t>Idade de 31 a 35 anos</t>
  </si>
  <si>
    <t>Idade de 36 a 40 anos</t>
  </si>
  <si>
    <t>Idade de 41 a 45 anos</t>
  </si>
  <si>
    <t>Idade de 46 a 50 anos</t>
  </si>
  <si>
    <t>Idade de 51 a 55 anos</t>
  </si>
  <si>
    <t>Idade de 56 a 60 anos</t>
  </si>
  <si>
    <t>Idade de 61 a 65 anos</t>
  </si>
  <si>
    <t>Idade acima de 65 anos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</si>
  <si>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</si>
  <si>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Gênero ao Ano</t>
  </si>
  <si>
    <t>Período</t>
  </si>
  <si>
    <t>Masculino</t>
  </si>
  <si>
    <t>Feminino</t>
  </si>
  <si>
    <t>por Responsável</t>
  </si>
  <si>
    <t>Proprietário</t>
  </si>
  <si>
    <t>Condutor</t>
  </si>
  <si>
    <t>Pessoa Física/Jurídica</t>
  </si>
  <si>
    <t>Embarcador</t>
  </si>
  <si>
    <t>Expedidor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</si>
  <si>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</si>
  <si>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Qtd Infrações</t>
  </si>
  <si>
    <t>Exerce</t>
  </si>
  <si>
    <t>Não Exerce</t>
  </si>
  <si>
    <t>Vedado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</si>
  <si>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</si>
  <si>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(% de cada total da coluna)</t>
  </si>
  <si>
    <t>Total identificados</t>
  </si>
  <si>
    <t>Total</t>
  </si>
  <si>
    <t>Assessoria Técnica</t>
  </si>
  <si>
    <t>SECRETARIA DA SEGURANÇA PÚBLICA</t>
  </si>
  <si>
    <t>SECRETARIA DA SEGURANÇA PÚBCLIA</t>
  </si>
  <si>
    <t>Distribuição das Infrações Indentificadas</t>
  </si>
  <si>
    <t>Distribuição das Infrações Identificadas por Faixa Etária ao Ano</t>
  </si>
  <si>
    <t>Gráfico da Distribuição das Infrações Identificadas por Faixa Etária</t>
  </si>
  <si>
    <t>Distribuição das Infrações Identificadas por Gênero ao Ano</t>
  </si>
  <si>
    <t>Gráfico da Distribuição das Infrações Identificadas por Faixa Gênero</t>
  </si>
  <si>
    <t>Distribuição das Infrações Identificadas por Responsável ao Ano</t>
  </si>
  <si>
    <t>Gráfico da Distribuição das Infrações Identificadas por Responsável</t>
  </si>
  <si>
    <t>Gráfico da Distribuição das Infrações Identificadas por Atividade Remunerada na CNH</t>
  </si>
  <si>
    <t>Distruibuição das Infrações Identificadas</t>
  </si>
  <si>
    <t>Distribuição das Infrações Identificadas</t>
  </si>
  <si>
    <t>Página: 3</t>
  </si>
  <si>
    <t>Página: 1</t>
  </si>
  <si>
    <t>INFRAÇÕES POR CARACTERÍSTICAS IDENTIFICADAS DO CONDUTOR NO RS</t>
  </si>
  <si>
    <t>Outros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</si>
  <si>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</si>
  <si>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</si>
  <si>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</si>
  <si>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</si>
  <si>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</si>
  <si>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</si>
  <si>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</si>
  <si>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</si>
  <si>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</si>
  <si>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</si>
  <si>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Relatório gerado em: 22/05/2025</t>
  </si>
  <si>
    <t>Dados até: 2025/abril parcial</t>
  </si>
  <si>
    <t>Dados: 2025/abril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</si>
</sst>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2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rgb="FFF2F1F1"/>
      </patternFill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FFFFFF"/>
      </top>
      <bottom style="medium">
        <color rgb="FFC0C0C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5" borderId="5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4" borderId="9" xfId="0" applyFont="1" applyFill="1" applyBorder="1" applyAlignment="1">
      <alignment vertical="top"/>
    </xf>
    <xf numFmtId="0" fontId="0" fillId="4" borderId="7" xfId="0" applyFill="1" applyBorder="1"/>
    <xf numFmtId="164" fontId="0" fillId="0" borderId="0" xfId="0" applyNumberFormat="1"/>
    <xf numFmtId="0" fontId="0" fillId="0" borderId="0" xfId="0" applyAlignment="1">
      <alignment vertical="top"/>
    </xf>
    <xf numFmtId="10" fontId="0" fillId="0" borderId="0" xfId="1" applyNumberFormat="1" applyFont="1"/>
    <xf numFmtId="0" fontId="7" fillId="2" borderId="2" xfId="0" applyFont="1" applyFill="1" applyBorder="1" applyAlignment="1">
      <alignment horizontal="left" vertical="top"/>
    </xf>
    <xf numFmtId="9" fontId="10" fillId="3" borderId="3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9" fontId="10" fillId="3" borderId="11" xfId="1" applyFont="1" applyFill="1" applyBorder="1" applyAlignment="1">
      <alignment horizontal="right" vertical="top"/>
    </xf>
    <xf numFmtId="164" fontId="8" fillId="0" borderId="10" xfId="0" applyNumberFormat="1" applyFont="1" applyBorder="1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</a:t>
            </a:r>
            <a:r>
              <a:rPr lang="pt-BR" baseline="0"/>
              <a:t> por </a:t>
            </a:r>
            <a:r>
              <a:rPr lang="pt-BR"/>
              <a:t>Faixa Etária identificada -</a:t>
            </a:r>
            <a:r>
              <a:rPr lang="pt-BR" baseline="0"/>
              <a:t> 2025 até abril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Página1_2!$K$15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Página1_2!$A$16:$A$28</c:f>
              <c:strCache>
                <c:ptCount val="13"/>
                <c:pt idx="0">
                  <c:v>18 anos</c:v>
                </c:pt>
                <c:pt idx="1">
                  <c:v>19 anos</c:v>
                </c:pt>
                <c:pt idx="2">
                  <c:v>20 anos</c:v>
                </c:pt>
                <c:pt idx="3">
                  <c:v>Idade de 21 a 25 anos</c:v>
                </c:pt>
                <c:pt idx="4">
                  <c:v>Idade de 26 a 30 anos</c:v>
                </c:pt>
                <c:pt idx="5">
                  <c:v>Idade de 31 a 35 anos</c:v>
                </c:pt>
                <c:pt idx="6">
                  <c:v>Idade de 36 a 40 anos</c:v>
                </c:pt>
                <c:pt idx="7">
                  <c:v>Idade de 41 a 45 anos</c:v>
                </c:pt>
                <c:pt idx="8">
                  <c:v>Idade de 46 a 50 anos</c:v>
                </c:pt>
                <c:pt idx="9">
                  <c:v>Idade de 51 a 55 anos</c:v>
                </c:pt>
                <c:pt idx="10">
                  <c:v>Idade de 56 a 60 anos</c:v>
                </c:pt>
                <c:pt idx="11">
                  <c:v>Idade de 61 a 65 anos</c:v>
                </c:pt>
                <c:pt idx="12">
                  <c:v>Idade acima de 65 anos</c:v>
                </c:pt>
              </c:strCache>
            </c:strRef>
          </c:cat>
          <c:val>
            <c:numRef>
              <c:f>Página1_2!$K$16:$K$28</c:f>
              <c:numCache>
                <c:formatCode>#,##0.00%</c:formatCode>
                <c:ptCount val="13"/>
                <c:pt idx="0">
                  <c:v>7.94408224E-4</c:v>
                </c:pt>
                <c:pt idx="1">
                  <c:v>4.1620549830000001E-3</c:v>
                </c:pt>
                <c:pt idx="2">
                  <c:v>8.7159464560000004E-3</c:v>
                </c:pt>
                <c:pt idx="3">
                  <c:v>7.6741981575999998E-2</c:v>
                </c:pt>
                <c:pt idx="4">
                  <c:v>0.11025419989599999</c:v>
                </c:pt>
                <c:pt idx="5">
                  <c:v>0.11965505506599999</c:v>
                </c:pt>
                <c:pt idx="6">
                  <c:v>0.12606721767099999</c:v>
                </c:pt>
                <c:pt idx="7">
                  <c:v>0.12705486032900001</c:v>
                </c:pt>
                <c:pt idx="8">
                  <c:v>0.1010744908</c:v>
                </c:pt>
                <c:pt idx="9">
                  <c:v>8.4701093170000005E-2</c:v>
                </c:pt>
                <c:pt idx="10">
                  <c:v>7.6489703288000005E-2</c:v>
                </c:pt>
                <c:pt idx="11">
                  <c:v>6.3867200708999997E-2</c:v>
                </c:pt>
                <c:pt idx="12">
                  <c:v>0.100421787826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D-4F33-B59C-9A18666C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8192"/>
        <c:axId val="52804352"/>
      </c:barChart>
      <c:catAx>
        <c:axId val="11168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52804352"/>
        <c:crosses val="autoZero"/>
        <c:auto val="0"/>
        <c:lblAlgn val="ctr"/>
        <c:lblOffset val="100"/>
        <c:noMultiLvlLbl val="0"/>
      </c:catAx>
      <c:valAx>
        <c:axId val="5280435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8819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Page1_3!$B$21</c:f>
              <c:strCache>
                <c:ptCount val="1"/>
                <c:pt idx="0">
                  <c:v>Masculino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Page1_3!$B$22:$B$31</c:f>
              <c:numCache>
                <c:formatCode>#,##0.00%</c:formatCode>
                <c:ptCount val="10"/>
                <c:pt idx="0">
                  <c:v>0.72504869214500001</c:v>
                </c:pt>
                <c:pt idx="1">
                  <c:v>0.72326016654600001</c:v>
                </c:pt>
                <c:pt idx="2">
                  <c:v>0.72578656840800004</c:v>
                </c:pt>
                <c:pt idx="3">
                  <c:v>0.73342341228899999</c:v>
                </c:pt>
                <c:pt idx="4">
                  <c:v>0.74120368682799997</c:v>
                </c:pt>
                <c:pt idx="5">
                  <c:v>0.72797367662400003</c:v>
                </c:pt>
                <c:pt idx="6">
                  <c:v>0.72997953850200004</c:v>
                </c:pt>
                <c:pt idx="7">
                  <c:v>0.73494142443599997</c:v>
                </c:pt>
                <c:pt idx="8">
                  <c:v>0.74690000000000001</c:v>
                </c:pt>
                <c:pt idx="9">
                  <c:v>0.74570000000000003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E2-4689-BDCB-2A76784FDAE7}"/>
            </c:ext>
          </c:extLst>
        </c:ser>
        <c:ser>
          <c:idx val="1"/>
          <c:order val="1"/>
          <c:tx>
            <c:strRef>
              <c:f>Page1_3!$C$21</c:f>
              <c:strCache>
                <c:ptCount val="1"/>
                <c:pt idx="0">
                  <c:v>Feminino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Page1_3!$A$22:$A$31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Page1_3!$C$22:$C$31</c:f>
              <c:numCache>
                <c:formatCode>#,##0.00%</c:formatCode>
                <c:ptCount val="10"/>
                <c:pt idx="0">
                  <c:v>0.27495130785400002</c:v>
                </c:pt>
                <c:pt idx="1">
                  <c:v>0.27673983345300002</c:v>
                </c:pt>
                <c:pt idx="2">
                  <c:v>0.27421343159099998</c:v>
                </c:pt>
                <c:pt idx="3">
                  <c:v>0.26657658770999998</c:v>
                </c:pt>
                <c:pt idx="4">
                  <c:v>0.25879631317099999</c:v>
                </c:pt>
                <c:pt idx="5">
                  <c:v>0.27202632337499999</c:v>
                </c:pt>
                <c:pt idx="6">
                  <c:v>0.27002046149699999</c:v>
                </c:pt>
                <c:pt idx="7">
                  <c:v>0.265058575563</c:v>
                </c:pt>
                <c:pt idx="8">
                  <c:v>0.25309999999999999</c:v>
                </c:pt>
                <c:pt idx="9">
                  <c:v>0.25430000000000003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2-4689-BDCB-2A76784F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42112"/>
        <c:axId val="111780992"/>
      </c:lineChart>
      <c:catAx>
        <c:axId val="11164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0992"/>
        <c:crosses val="autoZero"/>
        <c:auto val="0"/>
        <c:lblAlgn val="ctr"/>
        <c:lblOffset val="100"/>
        <c:noMultiLvlLbl val="0"/>
      </c:catAx>
      <c:valAx>
        <c:axId val="1117809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642112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Page2_4!$B$15</c:f>
              <c:strCache>
                <c:ptCount val="1"/>
                <c:pt idx="0">
                  <c:v>Proprietário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Page2_4!$B$16:$B$25</c:f>
              <c:numCache>
                <c:formatCode>#,##0.00%</c:formatCode>
                <c:ptCount val="10"/>
                <c:pt idx="0">
                  <c:v>0.16111062772400001</c:v>
                </c:pt>
                <c:pt idx="1">
                  <c:v>0.167837993322</c:v>
                </c:pt>
                <c:pt idx="2">
                  <c:v>0.180043760592</c:v>
                </c:pt>
                <c:pt idx="3">
                  <c:v>0.21847498181899999</c:v>
                </c:pt>
                <c:pt idx="4">
                  <c:v>0.16050378245300001</c:v>
                </c:pt>
                <c:pt idx="5">
                  <c:v>0.21677949762199999</c:v>
                </c:pt>
                <c:pt idx="6">
                  <c:v>0.205544221508</c:v>
                </c:pt>
                <c:pt idx="7">
                  <c:v>0.20606402444499999</c:v>
                </c:pt>
                <c:pt idx="8">
                  <c:v>0.19392342756700001</c:v>
                </c:pt>
                <c:pt idx="9">
                  <c:v>0.20275906970599999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6-41C0-97AC-5162B6FCAC74}"/>
            </c:ext>
          </c:extLst>
        </c:ser>
        <c:ser>
          <c:idx val="1"/>
          <c:order val="1"/>
          <c:tx>
            <c:strRef>
              <c:f>Page2_4!$C$15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Page2_4!$A$16:$A$25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Page2_4!$C$16:$C$25</c:f>
              <c:numCache>
                <c:formatCode>#,##0.00%</c:formatCode>
                <c:ptCount val="10"/>
                <c:pt idx="0">
                  <c:v>0.83888937227500004</c:v>
                </c:pt>
                <c:pt idx="1">
                  <c:v>0.83216200667700002</c:v>
                </c:pt>
                <c:pt idx="2">
                  <c:v>0.81995623940700002</c:v>
                </c:pt>
                <c:pt idx="3">
                  <c:v>0.78152501817999998</c:v>
                </c:pt>
                <c:pt idx="4">
                  <c:v>0.83949621754600001</c:v>
                </c:pt>
                <c:pt idx="5">
                  <c:v>0.78322050237700003</c:v>
                </c:pt>
                <c:pt idx="6">
                  <c:v>0.79445577849100002</c:v>
                </c:pt>
                <c:pt idx="7">
                  <c:v>0.79393597555399997</c:v>
                </c:pt>
                <c:pt idx="8">
                  <c:v>0.80607657243200004</c:v>
                </c:pt>
                <c:pt idx="9">
                  <c:v>0.79724093029300003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6-41C0-97AC-5162B6F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59104"/>
        <c:axId val="111783872"/>
      </c:barChart>
      <c:catAx>
        <c:axId val="11255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1783872"/>
        <c:crosses val="autoZero"/>
        <c:auto val="0"/>
        <c:lblAlgn val="ctr"/>
        <c:lblOffset val="100"/>
        <c:noMultiLvlLbl val="0"/>
      </c:catAx>
      <c:valAx>
        <c:axId val="1117838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Infrações (%)</a:t>
                </a:r>
              </a:p>
            </c:rich>
          </c:tx>
          <c:overlay val="0"/>
        </c:title>
        <c:numFmt formatCode="#,##0.0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2559104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Distribuição das Infrações Identificadas por Atividade Remunerada na CNH - em 2025 </a:t>
            </a:r>
            <a:r>
              <a:rPr lang="pt-BR" baseline="0"/>
              <a:t>- até abril parcial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91059554458179"/>
          <c:y val="0.18710644220319922"/>
          <c:w val="0.57057376432152462"/>
          <c:h val="0.7225425635354905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978B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69B5-4324-82A0-EC7CA901001E}"/>
              </c:ext>
            </c:extLst>
          </c:dPt>
          <c:dPt>
            <c:idx val="1"/>
            <c:bubble3D val="0"/>
            <c:spPr>
              <a:solidFill>
                <a:srgbClr val="B34A4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9B5-4324-82A0-EC7CA901001E}"/>
              </c:ext>
            </c:extLst>
          </c:dPt>
          <c:dPt>
            <c:idx val="2"/>
            <c:bubble3D val="0"/>
            <c:spPr>
              <a:solidFill>
                <a:srgbClr val="91AF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69B5-4324-82A0-EC7CA901001E}"/>
              </c:ext>
            </c:extLst>
          </c:dPt>
          <c:dLbls>
            <c:numFmt formatCode="#,##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Page3_5!$C$21:$C$22</c:f>
              <c:strCache>
                <c:ptCount val="2"/>
                <c:pt idx="0">
                  <c:v>Exerce</c:v>
                </c:pt>
                <c:pt idx="1">
                  <c:v>Não Exerce</c:v>
                </c:pt>
              </c:strCache>
            </c:strRef>
          </c:cat>
          <c:val>
            <c:numRef>
              <c:f>Page3_5!$D$21:$D$22</c:f>
              <c:numCache>
                <c:formatCode>0.00%</c:formatCode>
                <c:ptCount val="2"/>
                <c:pt idx="0">
                  <c:v>0.27329999999999999</c:v>
                </c:pt>
                <c:pt idx="1">
                  <c:v>0.72670000000000001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5-4324-82A0-EC7CA9010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1</xdr:row>
      <xdr:rowOff>104775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32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133350</xdr:colOff>
      <xdr:row>1</xdr:row>
      <xdr:rowOff>85725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0" y="2476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9526</xdr:rowOff>
    </xdr:from>
    <xdr:ext cx="6200775" cy="3124200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22413</xdr:colOff>
      <xdr:row>0</xdr:row>
      <xdr:rowOff>11206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13" y="11206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28</xdr:row>
      <xdr:rowOff>9525</xdr:rowOff>
    </xdr:from>
    <xdr:ext cx="6721475" cy="364172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68580</xdr:rowOff>
    </xdr:from>
    <xdr:ext cx="5543550" cy="3933825"/>
    <xdr:graphicFrame macro="">
      <xdr:nvGraphicFramePr>
        <xdr:cNvPr id="3" name="chart4.xm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abSelected="1" zoomScaleNormal="100" workbookViewId="0">
      <selection activeCell="A34" sqref="A34:N34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2"/>
      <c r="B1" s="22"/>
      <c r="C1" s="22"/>
      <c r="D1" s="22"/>
    </row>
    <row r="2" spans="1:14" ht="19.5" customHeight="1" x14ac:dyDescent="0.2">
      <c r="A2" s="22"/>
      <c r="B2" s="22"/>
      <c r="C2" s="22"/>
      <c r="D2" s="22"/>
      <c r="E2" s="30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1:14" ht="19.5" customHeight="1" x14ac:dyDescent="0.2">
      <c r="A3" s="22"/>
      <c r="B3" s="22"/>
      <c r="C3" s="22"/>
      <c r="D3" s="22"/>
      <c r="E3" s="30" t="s">
        <v>49</v>
      </c>
      <c r="F3" s="22"/>
      <c r="G3" s="22"/>
      <c r="H3" s="22"/>
      <c r="I3" s="22"/>
      <c r="J3" s="22"/>
      <c r="K3" s="22"/>
      <c r="L3" s="22"/>
      <c r="M3" s="22"/>
      <c r="N3" s="22"/>
    </row>
    <row r="4" spans="1:14" ht="19.5" customHeight="1" x14ac:dyDescent="0.2">
      <c r="A4" s="22"/>
      <c r="B4" s="22"/>
      <c r="C4" s="22"/>
      <c r="D4" s="22"/>
      <c r="E4" s="30" t="s">
        <v>1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12.75" customHeight="1" x14ac:dyDescent="0.2">
      <c r="A5" s="22"/>
      <c r="B5" s="22"/>
      <c r="C5" s="22"/>
      <c r="D5" s="22"/>
    </row>
    <row r="6" spans="1:14" ht="12.75" customHeight="1" x14ac:dyDescent="0.2">
      <c r="A6" s="22"/>
      <c r="B6" s="22"/>
      <c r="C6" s="22"/>
      <c r="D6" s="22"/>
    </row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24" customHeight="1" x14ac:dyDescent="0.2">
      <c r="A9" s="28" t="s">
        <v>63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24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4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">
      <c r="A15" s="29" t="s">
        <v>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2.75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">
      <c r="A18" s="24" t="s">
        <v>52</v>
      </c>
      <c r="B18" s="22"/>
      <c r="C18" s="22"/>
      <c r="D18" s="22"/>
      <c r="E18" s="22"/>
      <c r="F18" s="25" t="s">
        <v>3</v>
      </c>
      <c r="G18" s="26"/>
      <c r="H18" s="26"/>
      <c r="I18" s="26"/>
      <c r="J18" s="26"/>
      <c r="K18" s="27">
        <v>2</v>
      </c>
      <c r="L18" s="22"/>
      <c r="M18" s="22"/>
      <c r="N18" s="22"/>
    </row>
    <row r="19" spans="1:14" x14ac:dyDescent="0.2">
      <c r="A19" s="24" t="s">
        <v>53</v>
      </c>
      <c r="B19" s="22"/>
      <c r="C19" s="22"/>
      <c r="D19" s="22"/>
      <c r="E19" s="22"/>
      <c r="F19" s="25" t="s">
        <v>3</v>
      </c>
      <c r="G19" s="26"/>
      <c r="H19" s="26"/>
      <c r="I19" s="26"/>
      <c r="J19" s="26"/>
      <c r="K19" s="27">
        <v>2</v>
      </c>
      <c r="L19" s="22"/>
      <c r="M19" s="22"/>
      <c r="N19" s="22"/>
    </row>
    <row r="20" spans="1:14" x14ac:dyDescent="0.2">
      <c r="A20" s="24" t="s">
        <v>54</v>
      </c>
      <c r="B20" s="22"/>
      <c r="C20" s="22"/>
      <c r="D20" s="22"/>
      <c r="E20" s="22"/>
      <c r="F20" s="25" t="s">
        <v>3</v>
      </c>
      <c r="G20" s="26"/>
      <c r="H20" s="26"/>
      <c r="I20" s="26"/>
      <c r="J20" s="26"/>
      <c r="K20" s="27">
        <v>3</v>
      </c>
      <c r="L20" s="22"/>
      <c r="M20" s="22"/>
      <c r="N20" s="22"/>
    </row>
    <row r="21" spans="1:14" x14ac:dyDescent="0.2">
      <c r="A21" s="24" t="s">
        <v>55</v>
      </c>
      <c r="B21" s="22"/>
      <c r="C21" s="22"/>
      <c r="D21" s="22"/>
      <c r="E21" s="22"/>
      <c r="F21" s="25" t="s">
        <v>3</v>
      </c>
      <c r="G21" s="26"/>
      <c r="H21" s="26"/>
      <c r="I21" s="26"/>
      <c r="J21" s="26"/>
      <c r="K21" s="27">
        <v>3</v>
      </c>
      <c r="L21" s="22"/>
      <c r="M21" s="22"/>
      <c r="N21" s="22"/>
    </row>
    <row r="22" spans="1:14" x14ac:dyDescent="0.2">
      <c r="A22" s="24" t="s">
        <v>56</v>
      </c>
      <c r="B22" s="22"/>
      <c r="C22" s="22"/>
      <c r="D22" s="22"/>
      <c r="E22" s="22"/>
      <c r="F22" s="25" t="s">
        <v>3</v>
      </c>
      <c r="G22" s="26"/>
      <c r="H22" s="26"/>
      <c r="I22" s="26"/>
      <c r="J22" s="26"/>
      <c r="K22" s="27">
        <v>4</v>
      </c>
      <c r="L22" s="22"/>
      <c r="M22" s="22"/>
      <c r="N22" s="22"/>
    </row>
    <row r="23" spans="1:14" x14ac:dyDescent="0.2">
      <c r="A23" s="24" t="s">
        <v>57</v>
      </c>
      <c r="B23" s="22"/>
      <c r="C23" s="22"/>
      <c r="D23" s="22"/>
      <c r="E23" s="22"/>
      <c r="F23" s="25" t="s">
        <v>3</v>
      </c>
      <c r="G23" s="26"/>
      <c r="H23" s="26"/>
      <c r="I23" s="26"/>
      <c r="J23" s="26"/>
      <c r="K23" s="27">
        <v>4</v>
      </c>
      <c r="L23" s="22"/>
      <c r="M23" s="22"/>
      <c r="N23" s="22"/>
    </row>
    <row r="24" spans="1:14" x14ac:dyDescent="0.2">
      <c r="A24" s="24" t="s">
        <v>58</v>
      </c>
      <c r="B24" s="22"/>
      <c r="C24" s="22"/>
      <c r="D24" s="22"/>
      <c r="E24" s="22"/>
      <c r="F24" s="25" t="s">
        <v>3</v>
      </c>
      <c r="G24" s="26"/>
      <c r="H24" s="26"/>
      <c r="I24" s="26"/>
      <c r="J24" s="26"/>
      <c r="K24" s="27">
        <v>5</v>
      </c>
      <c r="L24" s="22"/>
      <c r="M24" s="22"/>
      <c r="N24" s="22"/>
    </row>
    <row r="25" spans="1:14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2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2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2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12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">
      <c r="A31" s="21" t="s">
        <v>48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">
      <c r="A32" s="23" t="s">
        <v>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">
      <c r="A33" s="21" t="s">
        <v>75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">
      <c r="A34" s="21" t="s">
        <v>62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</sheetData>
  <mergeCells count="36">
    <mergeCell ref="A1:D6"/>
    <mergeCell ref="E2:N2"/>
    <mergeCell ref="E3:N3"/>
    <mergeCell ref="E4:N4"/>
    <mergeCell ref="A7:N7"/>
    <mergeCell ref="A8:N8"/>
    <mergeCell ref="A9:N11"/>
    <mergeCell ref="A12:N14"/>
    <mergeCell ref="A15:N17"/>
    <mergeCell ref="A18:E18"/>
    <mergeCell ref="F18:J18"/>
    <mergeCell ref="K18:N18"/>
    <mergeCell ref="A19:E19"/>
    <mergeCell ref="F19:J19"/>
    <mergeCell ref="K19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34:N34"/>
    <mergeCell ref="A25:N27"/>
    <mergeCell ref="A28:N30"/>
    <mergeCell ref="A31:N31"/>
    <mergeCell ref="A32:N32"/>
    <mergeCell ref="A33:N33"/>
  </mergeCells>
  <hyperlinks>
    <hyperlink ref="A18:K18" location="TOC_1" display="Distribuição das Infrações por Faixa Etária ao Ano" xr:uid="{00000000-0004-0000-0000-000000000000}"/>
    <hyperlink ref="A19:K19" location="TOC_2" display="Gráfico da Distribuição das Infrações por Faixa Etária" xr:uid="{00000000-0004-0000-0000-000001000000}"/>
    <hyperlink ref="A20:K20" location="TOC_3" display="Distribuição das Infrações por Gênero ao Ano" xr:uid="{00000000-0004-0000-0000-000002000000}"/>
    <hyperlink ref="A21:K21" location="TOC_4" display="Gráfico da Distribuição das Infrações por Faixa Gênero" xr:uid="{00000000-0004-0000-0000-000003000000}"/>
    <hyperlink ref="A22:K22" location="TOC_5" display="Distribuição das Infrações por Responsável ao Ano" xr:uid="{00000000-0004-0000-0000-000004000000}"/>
    <hyperlink ref="A23:K23" location="TOC_6" display="Gráfico da Distribuição das Infrações por Responsável" xr:uid="{00000000-0004-0000-0000-000005000000}"/>
    <hyperlink ref="A24:K24" location="TOC_7" display="Gráfico da Distribuição das Infrações por Atividade Remunerada na CNH" xr:uid="{00000000-0004-0000-0000-000006000000}"/>
    <hyperlink ref="A24:E24" location="Page3_5!A1" display="Gráfico da Distribuição das Infrações por Atividade Remunerada na CNH" xr:uid="{00000000-0004-0000-0000-000007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showGridLines="0" zoomScaleNormal="100" zoomScaleSheetLayoutView="100" workbookViewId="0">
      <selection activeCell="A60" sqref="A60:M60"/>
    </sheetView>
  </sheetViews>
  <sheetFormatPr defaultRowHeight="12.75" customHeight="1" x14ac:dyDescent="0.2"/>
  <cols>
    <col min="1" max="1" width="26.42578125" bestFit="1" customWidth="1"/>
    <col min="2" max="2" width="11.7109375" bestFit="1" customWidth="1"/>
    <col min="3" max="4" width="10.140625" bestFit="1" customWidth="1"/>
    <col min="5" max="13" width="12.42578125" bestFit="1" customWidth="1"/>
  </cols>
  <sheetData>
    <row r="1" spans="1:13" ht="12.75" customHeight="1" x14ac:dyDescent="0.2">
      <c r="A1" s="22"/>
      <c r="B1" s="22"/>
      <c r="C1" s="22"/>
      <c r="D1" s="22"/>
    </row>
    <row r="2" spans="1:13" ht="19.5" customHeight="1" x14ac:dyDescent="0.2">
      <c r="A2" s="22"/>
      <c r="B2" s="22"/>
      <c r="C2" s="22"/>
      <c r="D2" s="22"/>
      <c r="E2" s="30" t="s">
        <v>0</v>
      </c>
      <c r="F2" s="30"/>
      <c r="G2" s="30"/>
      <c r="H2" s="30"/>
      <c r="I2" s="30"/>
      <c r="J2" s="30"/>
      <c r="K2" s="30"/>
    </row>
    <row r="3" spans="1:13" ht="19.5" customHeight="1" x14ac:dyDescent="0.2">
      <c r="A3" s="22"/>
      <c r="B3" s="22"/>
      <c r="C3" s="22"/>
      <c r="D3" s="22"/>
      <c r="E3" s="30" t="s">
        <v>49</v>
      </c>
      <c r="F3" s="30"/>
      <c r="G3" s="30"/>
      <c r="H3" s="30"/>
      <c r="I3" s="30"/>
      <c r="J3" s="30"/>
      <c r="K3" s="30"/>
    </row>
    <row r="4" spans="1:13" ht="19.5" customHeight="1" x14ac:dyDescent="0.2">
      <c r="A4" s="22"/>
      <c r="B4" s="22"/>
      <c r="C4" s="22"/>
      <c r="D4" s="22"/>
      <c r="E4" s="30" t="s">
        <v>1</v>
      </c>
      <c r="F4" s="30"/>
      <c r="G4" s="30"/>
      <c r="H4" s="30"/>
      <c r="I4" s="30"/>
      <c r="J4" s="30"/>
      <c r="K4" s="30"/>
    </row>
    <row r="5" spans="1:13" ht="12.75" customHeight="1" x14ac:dyDescent="0.2">
      <c r="A5" s="22"/>
      <c r="B5" s="22"/>
      <c r="C5" s="22"/>
      <c r="D5" s="22"/>
    </row>
    <row r="6" spans="1:13" ht="12.75" customHeight="1" x14ac:dyDescent="0.2">
      <c r="A6" s="22"/>
      <c r="B6" s="22"/>
      <c r="C6" s="22"/>
      <c r="D6" s="22"/>
    </row>
    <row r="7" spans="1:13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2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25.5" customHeight="1" x14ac:dyDescent="0.2">
      <c r="A9" s="31" t="s">
        <v>51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">
      <c r="A10" s="32" t="s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2.75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2.7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2.7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3.5" thickBot="1" x14ac:dyDescent="0.25">
      <c r="A14" s="21" t="s">
        <v>76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3.5" thickBot="1" x14ac:dyDescent="0.25">
      <c r="A15" s="1" t="s">
        <v>7</v>
      </c>
      <c r="B15" s="2" t="s">
        <v>65</v>
      </c>
      <c r="C15" s="2" t="s">
        <v>66</v>
      </c>
      <c r="D15" s="2" t="s">
        <v>67</v>
      </c>
      <c r="E15" s="2" t="s">
        <v>68</v>
      </c>
      <c r="F15" s="2" t="s">
        <v>69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74</v>
      </c>
    </row>
    <row r="16" spans="1:13" ht="13.5" thickBot="1" x14ac:dyDescent="0.25">
      <c r="A16" s="3" t="s">
        <v>15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2.0262143507847099E-6</v>
      </c>
      <c r="I16" s="20">
        <v>8.3027485346551302E-6</v>
      </c>
      <c r="J16" s="20">
        <v>2.04639448E-4</v>
      </c>
      <c r="K16" s="20">
        <v>7.94408224E-4</v>
      </c>
    </row>
    <row r="17" spans="1:13" ht="13.5" thickBot="1" x14ac:dyDescent="0.25">
      <c r="A17" s="3" t="s">
        <v>16</v>
      </c>
      <c r="B17" s="20">
        <v>0</v>
      </c>
      <c r="C17" s="20">
        <v>0</v>
      </c>
      <c r="D17" s="20">
        <v>0</v>
      </c>
      <c r="E17" s="20">
        <v>0</v>
      </c>
      <c r="F17" s="20">
        <v>1.2569785879982399E-6</v>
      </c>
      <c r="G17" s="20">
        <v>5.1327873473369999E-6</v>
      </c>
      <c r="H17" s="20">
        <v>1.9856900637690201E-5</v>
      </c>
      <c r="I17" s="20">
        <v>3.1803136699999997E-4</v>
      </c>
      <c r="J17" s="20">
        <v>1.782737859E-3</v>
      </c>
      <c r="K17" s="20">
        <v>4.1620549830000001E-3</v>
      </c>
    </row>
    <row r="18" spans="1:13" ht="13.5" thickBot="1" x14ac:dyDescent="0.25">
      <c r="A18" s="3" t="s">
        <v>17</v>
      </c>
      <c r="B18" s="20">
        <v>0</v>
      </c>
      <c r="C18" s="20">
        <v>0</v>
      </c>
      <c r="D18" s="20">
        <v>0</v>
      </c>
      <c r="E18" s="20">
        <v>0</v>
      </c>
      <c r="F18" s="20">
        <v>3.7709357639947301E-6</v>
      </c>
      <c r="G18" s="20">
        <v>4.0634566499751302E-5</v>
      </c>
      <c r="H18" s="20">
        <v>3.9470655499999999E-4</v>
      </c>
      <c r="I18" s="20">
        <v>1.9515068940000001E-3</v>
      </c>
      <c r="J18" s="20">
        <v>5.712793073E-3</v>
      </c>
      <c r="K18" s="20">
        <v>8.7159464560000004E-3</v>
      </c>
    </row>
    <row r="19" spans="1:13" ht="13.5" thickBot="1" x14ac:dyDescent="0.25">
      <c r="A19" s="3" t="s">
        <v>18</v>
      </c>
      <c r="B19" s="20">
        <v>1.2417189399999999E-4</v>
      </c>
      <c r="C19" s="20">
        <v>6.6995011099999998E-4</v>
      </c>
      <c r="D19" s="20">
        <v>3.1654925089999999E-3</v>
      </c>
      <c r="E19" s="20">
        <v>1.0696256310000001E-2</v>
      </c>
      <c r="F19" s="20">
        <v>2.5044669876E-2</v>
      </c>
      <c r="G19" s="20">
        <v>3.3367395080000001E-2</v>
      </c>
      <c r="H19" s="20">
        <v>4.3823369220999997E-2</v>
      </c>
      <c r="I19" s="20">
        <v>5.6895125817E-2</v>
      </c>
      <c r="J19" s="20">
        <v>6.7313457697000006E-2</v>
      </c>
      <c r="K19" s="20">
        <v>7.6741981575999998E-2</v>
      </c>
    </row>
    <row r="20" spans="1:13" ht="13.5" thickBot="1" x14ac:dyDescent="0.25">
      <c r="A20" s="3" t="s">
        <v>19</v>
      </c>
      <c r="B20" s="20">
        <v>3.7174253777000003E-2</v>
      </c>
      <c r="C20" s="20">
        <v>5.3024226273999997E-2</v>
      </c>
      <c r="D20" s="20">
        <v>6.6408791304000001E-2</v>
      </c>
      <c r="E20" s="20">
        <v>8.3098388090999994E-2</v>
      </c>
      <c r="F20" s="20">
        <v>9.5999225701000002E-2</v>
      </c>
      <c r="G20" s="20">
        <v>9.2936814103999996E-2</v>
      </c>
      <c r="H20" s="20">
        <v>9.6646777345999996E-2</v>
      </c>
      <c r="I20" s="20">
        <v>9.9964009389999997E-2</v>
      </c>
      <c r="J20" s="20">
        <v>0.10407627114699999</v>
      </c>
      <c r="K20" s="20">
        <v>0.11025419989599999</v>
      </c>
    </row>
    <row r="21" spans="1:13" ht="13.5" thickBot="1" x14ac:dyDescent="0.25">
      <c r="A21" s="3" t="s">
        <v>20</v>
      </c>
      <c r="B21" s="20">
        <v>9.7430422737999997E-2</v>
      </c>
      <c r="C21" s="20">
        <v>0.105120597478</v>
      </c>
      <c r="D21" s="20">
        <v>0.109388320183</v>
      </c>
      <c r="E21" s="20">
        <v>0.11755006626800001</v>
      </c>
      <c r="F21" s="20">
        <v>0.118572047184</v>
      </c>
      <c r="G21" s="20">
        <v>0.11440940223899999</v>
      </c>
      <c r="H21" s="20">
        <v>0.116211903117</v>
      </c>
      <c r="I21" s="20">
        <v>0.11620201958900001</v>
      </c>
      <c r="J21" s="20">
        <v>0.11696471506</v>
      </c>
      <c r="K21" s="20">
        <v>0.11965505506599999</v>
      </c>
    </row>
    <row r="22" spans="1:13" ht="13.5" thickBot="1" x14ac:dyDescent="0.25">
      <c r="A22" s="3" t="s">
        <v>21</v>
      </c>
      <c r="B22" s="20">
        <v>0.12329878647299999</v>
      </c>
      <c r="C22" s="20">
        <v>0.12688105931300001</v>
      </c>
      <c r="D22" s="20">
        <v>0.12820063572400001</v>
      </c>
      <c r="E22" s="20">
        <v>0.13109971949300001</v>
      </c>
      <c r="F22" s="20">
        <v>0.12877745634000001</v>
      </c>
      <c r="G22" s="20">
        <v>0.125114257985</v>
      </c>
      <c r="H22" s="20">
        <v>0.125298663995</v>
      </c>
      <c r="I22" s="20">
        <v>0.12563610785900001</v>
      </c>
      <c r="J22" s="20">
        <v>0.12530010584599999</v>
      </c>
      <c r="K22" s="20">
        <v>0.12606721767099999</v>
      </c>
    </row>
    <row r="23" spans="1:13" ht="13.5" thickBot="1" x14ac:dyDescent="0.25">
      <c r="A23" s="3" t="s">
        <v>22</v>
      </c>
      <c r="B23" s="20">
        <v>0.136963942512</v>
      </c>
      <c r="C23" s="20">
        <v>0.137556774612</v>
      </c>
      <c r="D23" s="20">
        <v>0.136577057694</v>
      </c>
      <c r="E23" s="20">
        <v>0.13725635587900001</v>
      </c>
      <c r="F23" s="20">
        <v>0.13357848605700001</v>
      </c>
      <c r="G23" s="20">
        <v>0.129454457419</v>
      </c>
      <c r="H23" s="20">
        <v>0.130728107969</v>
      </c>
      <c r="I23" s="20">
        <v>0.12885071549800001</v>
      </c>
      <c r="J23" s="20">
        <v>0.12778057342999999</v>
      </c>
      <c r="K23" s="20">
        <v>0.12705486032900001</v>
      </c>
    </row>
    <row r="24" spans="1:13" ht="13.5" thickBot="1" x14ac:dyDescent="0.25">
      <c r="A24" s="3" t="s">
        <v>23</v>
      </c>
      <c r="B24" s="20">
        <v>0.11492421219100001</v>
      </c>
      <c r="C24" s="20">
        <v>0.114050825791</v>
      </c>
      <c r="D24" s="20">
        <v>0.11259501118</v>
      </c>
      <c r="E24" s="20">
        <v>0.111875129418</v>
      </c>
      <c r="F24" s="20">
        <v>0.108322643777</v>
      </c>
      <c r="G24" s="20">
        <v>0.10549503381399999</v>
      </c>
      <c r="H24" s="20">
        <v>0.105883883328</v>
      </c>
      <c r="I24" s="20">
        <v>0.10469260517499999</v>
      </c>
      <c r="J24" s="20">
        <v>0.103437907816</v>
      </c>
      <c r="K24" s="20">
        <v>0.1010744908</v>
      </c>
    </row>
    <row r="25" spans="1:13" ht="13.5" thickBot="1" x14ac:dyDescent="0.25">
      <c r="A25" s="3" t="s">
        <v>24</v>
      </c>
      <c r="B25" s="20">
        <v>0.100259042876</v>
      </c>
      <c r="C25" s="20">
        <v>9.8349192981000005E-2</v>
      </c>
      <c r="D25" s="20">
        <v>9.6801050696999999E-2</v>
      </c>
      <c r="E25" s="20">
        <v>9.4014896983000001E-2</v>
      </c>
      <c r="F25" s="20">
        <v>9.2436948382000006E-2</v>
      </c>
      <c r="G25" s="20">
        <v>9.1821288321000005E-2</v>
      </c>
      <c r="H25" s="20">
        <v>9.1223817257999995E-2</v>
      </c>
      <c r="I25" s="20">
        <v>9.0025258403999997E-2</v>
      </c>
      <c r="J25" s="20">
        <v>8.7789625058999995E-2</v>
      </c>
      <c r="K25" s="20">
        <v>8.4701093170000005E-2</v>
      </c>
    </row>
    <row r="26" spans="1:13" ht="13.5" thickBot="1" x14ac:dyDescent="0.25">
      <c r="A26" s="3" t="s">
        <v>25</v>
      </c>
      <c r="B26" s="20">
        <v>9.8143434937999999E-2</v>
      </c>
      <c r="C26" s="20">
        <v>9.4306242117999997E-2</v>
      </c>
      <c r="D26" s="20">
        <v>9.2286873663999999E-2</v>
      </c>
      <c r="E26" s="20">
        <v>8.7940100085E-2</v>
      </c>
      <c r="F26" s="20">
        <v>8.6474470449999993E-2</v>
      </c>
      <c r="G26" s="20">
        <v>8.6857455222999994E-2</v>
      </c>
      <c r="H26" s="20">
        <v>8.4968893557000005E-2</v>
      </c>
      <c r="I26" s="20">
        <v>8.2951316652999998E-2</v>
      </c>
      <c r="J26" s="20">
        <v>8.0840264940999995E-2</v>
      </c>
      <c r="K26" s="20">
        <v>7.6489703288000005E-2</v>
      </c>
    </row>
    <row r="27" spans="1:13" ht="13.5" thickBot="1" x14ac:dyDescent="0.25">
      <c r="A27" s="3" t="s">
        <v>26</v>
      </c>
      <c r="B27" s="20">
        <v>9.3157035274000002E-2</v>
      </c>
      <c r="C27" s="20">
        <v>8.8726194920000001E-2</v>
      </c>
      <c r="D27" s="20">
        <v>8.5191679354000002E-2</v>
      </c>
      <c r="E27" s="20">
        <v>7.9009709238999998E-2</v>
      </c>
      <c r="F27" s="20">
        <v>7.6093712780999995E-2</v>
      </c>
      <c r="G27" s="20">
        <v>7.7457610661000001E-2</v>
      </c>
      <c r="H27" s="20">
        <v>7.4015178776000001E-2</v>
      </c>
      <c r="I27" s="20">
        <v>7.1116290099999993E-2</v>
      </c>
      <c r="J27" s="20">
        <v>6.8807395516E-2</v>
      </c>
      <c r="K27" s="20">
        <v>6.3867200708999997E-2</v>
      </c>
    </row>
    <row r="28" spans="1:13" ht="13.5" thickBot="1" x14ac:dyDescent="0.25">
      <c r="A28" s="3" t="s">
        <v>27</v>
      </c>
      <c r="B28" s="20">
        <v>0.198524697321</v>
      </c>
      <c r="C28" s="20">
        <v>0.18131493639900001</v>
      </c>
      <c r="D28" s="20">
        <v>0.169385087687</v>
      </c>
      <c r="E28" s="20">
        <v>0.14745937822800001</v>
      </c>
      <c r="F28" s="20">
        <v>0.13469531153200001</v>
      </c>
      <c r="G28" s="20">
        <v>0.14304051779499999</v>
      </c>
      <c r="H28" s="20">
        <v>0.13078281575699999</v>
      </c>
      <c r="I28" s="20">
        <v>0.1213887105</v>
      </c>
      <c r="J28" s="20">
        <v>0.109989513101</v>
      </c>
      <c r="K28" s="20">
        <v>0.100421787826</v>
      </c>
    </row>
    <row r="29" spans="1:13" ht="13.5" thickBot="1" x14ac:dyDescent="0.25">
      <c r="A29" s="4" t="s">
        <v>47</v>
      </c>
      <c r="B29" s="15">
        <f>SUM(B16:B28)</f>
        <v>0.99999999999399991</v>
      </c>
      <c r="C29" s="15">
        <f t="shared" ref="C29:K29" si="0">SUM(C16:C28)</f>
        <v>0.99999999999699996</v>
      </c>
      <c r="D29" s="15">
        <f t="shared" si="0"/>
        <v>0.99999999999599998</v>
      </c>
      <c r="E29" s="15">
        <f t="shared" si="0"/>
        <v>0.99999999999400002</v>
      </c>
      <c r="F29" s="15">
        <f t="shared" si="0"/>
        <v>0.99999999999435185</v>
      </c>
      <c r="G29" s="15">
        <f t="shared" si="0"/>
        <v>0.99999999999484701</v>
      </c>
      <c r="H29" s="15">
        <f t="shared" si="0"/>
        <v>0.99999999999398848</v>
      </c>
      <c r="I29" s="15">
        <f t="shared" si="0"/>
        <v>0.99999999999453471</v>
      </c>
      <c r="J29" s="15">
        <f t="shared" si="0"/>
        <v>0.99999999999300004</v>
      </c>
      <c r="K29" s="19">
        <f t="shared" si="0"/>
        <v>0.9999999999939998</v>
      </c>
    </row>
    <row r="30" spans="1:13" ht="12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12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12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2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2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2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2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2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2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ht="12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ht="12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ht="12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ht="12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ht="12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ht="12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2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ht="12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2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12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12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12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  <row r="53" spans="1:13" ht="12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spans="1:13" ht="12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1:13" ht="12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1:13" ht="12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3" x14ac:dyDescent="0.2">
      <c r="A57" s="21" t="s">
        <v>48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x14ac:dyDescent="0.2">
      <c r="A58" s="23" t="s">
        <v>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x14ac:dyDescent="0.2">
      <c r="A59" s="21" t="s">
        <v>75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 x14ac:dyDescent="0.2">
      <c r="A60" s="23" t="s">
        <v>28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</sheetData>
  <mergeCells count="16">
    <mergeCell ref="A1:D6"/>
    <mergeCell ref="A7:M7"/>
    <mergeCell ref="E2:K2"/>
    <mergeCell ref="E3:K3"/>
    <mergeCell ref="E4:K4"/>
    <mergeCell ref="A8:M8"/>
    <mergeCell ref="A9:M9"/>
    <mergeCell ref="A10:M10"/>
    <mergeCell ref="A11:M13"/>
    <mergeCell ref="A14:M14"/>
    <mergeCell ref="A60:M60"/>
    <mergeCell ref="A30:M32"/>
    <mergeCell ref="A33:M56"/>
    <mergeCell ref="A57:M57"/>
    <mergeCell ref="A58:M58"/>
    <mergeCell ref="A59:M59"/>
  </mergeCells>
  <pageMargins left="0.511811024" right="0.511811024" top="0.78740157499999996" bottom="0.78740157499999996" header="0.31496062000000002" footer="0.31496062000000002"/>
  <pageSetup paperSize="9" scale="62" orientation="portrait" r:id="rId1"/>
  <colBreaks count="1" manualBreakCount="1">
    <brk id="12" max="1048575" man="1"/>
  </colBreaks>
  <ignoredErrors>
    <ignoredError sqref="B29:K2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14</v>
      </c>
    </row>
    <row r="2" spans="1:2" ht="12.75" customHeight="1" x14ac:dyDescent="0.2">
      <c r="A2" t="s">
        <v>15</v>
      </c>
      <c r="B2">
        <v>9.7999999999999997E-5</v>
      </c>
    </row>
    <row r="3" spans="1:2" ht="12.75" customHeight="1" x14ac:dyDescent="0.2">
      <c r="A3" t="s">
        <v>16</v>
      </c>
      <c r="B3">
        <v>1.5269999999999999E-3</v>
      </c>
    </row>
    <row r="4" spans="1:2" ht="12.75" customHeight="1" x14ac:dyDescent="0.2">
      <c r="A4" t="s">
        <v>17</v>
      </c>
      <c r="B4">
        <v>5.0990000000000002E-3</v>
      </c>
    </row>
    <row r="5" spans="1:2" ht="12.75" customHeight="1" x14ac:dyDescent="0.2">
      <c r="A5" t="s">
        <v>18</v>
      </c>
      <c r="B5">
        <v>6.0856E-2</v>
      </c>
    </row>
    <row r="6" spans="1:2" ht="12.75" customHeight="1" x14ac:dyDescent="0.2">
      <c r="A6" t="s">
        <v>19</v>
      </c>
      <c r="B6">
        <v>8.1164E-2</v>
      </c>
    </row>
    <row r="7" spans="1:2" ht="12.75" customHeight="1" x14ac:dyDescent="0.2">
      <c r="A7" t="s">
        <v>20</v>
      </c>
      <c r="B7">
        <v>9.0676000000000007E-2</v>
      </c>
    </row>
    <row r="8" spans="1:2" ht="12.75" customHeight="1" x14ac:dyDescent="0.2">
      <c r="A8" t="s">
        <v>21</v>
      </c>
      <c r="B8">
        <v>7.4782000000000001E-2</v>
      </c>
    </row>
    <row r="9" spans="1:2" ht="12.75" customHeight="1" x14ac:dyDescent="0.2">
      <c r="A9" t="s">
        <v>22</v>
      </c>
      <c r="B9">
        <v>6.6028000000000003E-2</v>
      </c>
    </row>
    <row r="10" spans="1:2" ht="12.75" customHeight="1" x14ac:dyDescent="0.2">
      <c r="A10" t="s">
        <v>23</v>
      </c>
      <c r="B10">
        <v>6.4601000000000006E-2</v>
      </c>
    </row>
    <row r="11" spans="1:2" ht="12.75" customHeight="1" x14ac:dyDescent="0.2">
      <c r="A11" t="s">
        <v>24</v>
      </c>
      <c r="B11">
        <v>6.0312999999999999E-2</v>
      </c>
    </row>
    <row r="12" spans="1:2" ht="12.75" customHeight="1" x14ac:dyDescent="0.2">
      <c r="A12" t="s">
        <v>25</v>
      </c>
      <c r="B12">
        <v>4.8934999999999999E-2</v>
      </c>
    </row>
    <row r="13" spans="1:2" ht="12.75" customHeight="1" x14ac:dyDescent="0.2">
      <c r="A13" t="s">
        <v>26</v>
      </c>
      <c r="B13">
        <v>3.5029999999999999E-2</v>
      </c>
    </row>
    <row r="14" spans="1:2" ht="12.75" customHeight="1" x14ac:dyDescent="0.2">
      <c r="A14" t="s">
        <v>27</v>
      </c>
      <c r="B14">
        <v>4.6203000000000001E-2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3"/>
  <sheetViews>
    <sheetView showGridLines="0" topLeftCell="A21" zoomScaleNormal="100" zoomScaleSheetLayoutView="100" workbookViewId="0">
      <selection activeCell="A62" sqref="A62:C62"/>
    </sheetView>
  </sheetViews>
  <sheetFormatPr defaultRowHeight="12.75" customHeight="1" x14ac:dyDescent="0.2"/>
  <cols>
    <col min="1" max="1" width="7" bestFit="1" customWidth="1"/>
    <col min="2" max="4" width="15.85546875" customWidth="1"/>
  </cols>
  <sheetData>
    <row r="2" spans="1:9" ht="19.5" customHeight="1" x14ac:dyDescent="0.2"/>
    <row r="3" spans="1:9" ht="19.5" customHeight="1" x14ac:dyDescent="0.2"/>
    <row r="4" spans="1:9" ht="19.5" customHeight="1" x14ac:dyDescent="0.2"/>
    <row r="7" spans="1:9" ht="12.75" customHeight="1" x14ac:dyDescent="0.2">
      <c r="A7" s="30" t="s">
        <v>0</v>
      </c>
      <c r="B7" s="30"/>
      <c r="C7" s="30"/>
      <c r="D7" s="30"/>
      <c r="E7" s="30"/>
      <c r="F7" s="30"/>
      <c r="G7" s="30"/>
      <c r="H7" s="30"/>
      <c r="I7" s="30"/>
    </row>
    <row r="8" spans="1:9" ht="12.75" customHeight="1" x14ac:dyDescent="0.2">
      <c r="A8" s="30" t="s">
        <v>50</v>
      </c>
      <c r="B8" s="30"/>
      <c r="C8" s="30"/>
      <c r="D8" s="30"/>
      <c r="E8" s="30"/>
      <c r="F8" s="30"/>
      <c r="G8" s="30"/>
      <c r="H8" s="30"/>
      <c r="I8" s="30"/>
    </row>
    <row r="9" spans="1:9" ht="12.75" customHeight="1" x14ac:dyDescent="0.2">
      <c r="A9" s="30" t="s">
        <v>1</v>
      </c>
      <c r="B9" s="30"/>
      <c r="C9" s="30"/>
      <c r="D9" s="30"/>
      <c r="E9" s="30"/>
      <c r="F9" s="30"/>
      <c r="G9" s="30"/>
      <c r="H9" s="30"/>
      <c r="I9" s="30"/>
    </row>
    <row r="12" spans="1:9" ht="12.75" customHeight="1" x14ac:dyDescent="0.2">
      <c r="A12" s="22"/>
      <c r="B12" s="22"/>
      <c r="C12" s="22"/>
    </row>
    <row r="13" spans="1:9" ht="12.75" customHeight="1" x14ac:dyDescent="0.2">
      <c r="A13" s="22"/>
      <c r="B13" s="22"/>
      <c r="C13" s="22"/>
    </row>
    <row r="14" spans="1:9" ht="12.75" customHeight="1" x14ac:dyDescent="0.2">
      <c r="A14" s="22"/>
      <c r="B14" s="22"/>
      <c r="C14" s="22"/>
    </row>
    <row r="15" spans="1:9" ht="25.5" customHeight="1" x14ac:dyDescent="0.2">
      <c r="A15" s="33" t="s">
        <v>59</v>
      </c>
      <c r="B15" s="33"/>
      <c r="C15" s="33"/>
      <c r="D15" s="33"/>
      <c r="E15" s="33"/>
      <c r="F15" s="33"/>
    </row>
    <row r="16" spans="1:9" x14ac:dyDescent="0.2">
      <c r="A16" s="32" t="s">
        <v>29</v>
      </c>
      <c r="B16" s="22"/>
      <c r="C16" s="22"/>
    </row>
    <row r="17" spans="1:4" ht="12.75" customHeight="1" x14ac:dyDescent="0.2">
      <c r="A17" s="22"/>
      <c r="B17" s="22"/>
      <c r="C17" s="22"/>
    </row>
    <row r="18" spans="1:4" ht="12.75" customHeight="1" x14ac:dyDescent="0.2">
      <c r="A18" s="22"/>
      <c r="B18" s="22"/>
      <c r="C18" s="22"/>
    </row>
    <row r="19" spans="1:4" ht="12.75" customHeight="1" x14ac:dyDescent="0.2">
      <c r="A19" s="22"/>
      <c r="B19" s="22"/>
      <c r="C19" s="22"/>
    </row>
    <row r="20" spans="1:4" ht="13.5" thickBot="1" x14ac:dyDescent="0.25">
      <c r="A20" s="21" t="s">
        <v>76</v>
      </c>
      <c r="B20" s="22"/>
      <c r="C20" s="22"/>
    </row>
    <row r="21" spans="1:4" ht="13.5" thickBot="1" x14ac:dyDescent="0.25">
      <c r="A21" s="1" t="s">
        <v>30</v>
      </c>
      <c r="B21" s="2" t="s">
        <v>31</v>
      </c>
      <c r="C21" s="2" t="s">
        <v>32</v>
      </c>
      <c r="D21" s="2" t="s">
        <v>64</v>
      </c>
    </row>
    <row r="22" spans="1:4" ht="13.5" thickBot="1" x14ac:dyDescent="0.25">
      <c r="A22" s="14" t="s">
        <v>65</v>
      </c>
      <c r="B22" s="20">
        <v>0.72504869214500001</v>
      </c>
      <c r="C22" s="20">
        <v>0.27495130785400002</v>
      </c>
      <c r="D22" s="20">
        <v>1.56189354602158E-6</v>
      </c>
    </row>
    <row r="23" spans="1:4" ht="13.5" thickBot="1" x14ac:dyDescent="0.25">
      <c r="A23" s="14" t="s">
        <v>66</v>
      </c>
      <c r="B23" s="20">
        <v>0.72326016654600001</v>
      </c>
      <c r="C23" s="20">
        <v>0.27673983345300002</v>
      </c>
      <c r="D23" s="20">
        <v>1.72219823104409E-6</v>
      </c>
    </row>
    <row r="24" spans="1:4" ht="13.5" thickBot="1" x14ac:dyDescent="0.25">
      <c r="A24" s="14" t="s">
        <v>67</v>
      </c>
      <c r="B24" s="20">
        <v>0.72578656840800004</v>
      </c>
      <c r="C24" s="20">
        <v>0.27421343159099998</v>
      </c>
      <c r="D24" s="20">
        <v>9.0543418964771803E-7</v>
      </c>
    </row>
    <row r="25" spans="1:4" ht="13.5" thickBot="1" x14ac:dyDescent="0.25">
      <c r="A25" s="14" t="s">
        <v>68</v>
      </c>
      <c r="B25" s="20">
        <v>0.73342341228899999</v>
      </c>
      <c r="C25" s="20">
        <v>0.26657658770999998</v>
      </c>
      <c r="D25" s="20">
        <v>5.4924503523681502E-7</v>
      </c>
    </row>
    <row r="26" spans="1:4" ht="13.5" thickBot="1" x14ac:dyDescent="0.25">
      <c r="A26" s="14" t="s">
        <v>69</v>
      </c>
      <c r="B26" s="20">
        <v>0.74120368682799997</v>
      </c>
      <c r="C26" s="20">
        <v>0.25879631317099999</v>
      </c>
      <c r="D26" s="20">
        <v>1.88532095389699E-6</v>
      </c>
    </row>
    <row r="27" spans="1:4" ht="13.5" thickBot="1" x14ac:dyDescent="0.25">
      <c r="A27" s="14" t="s">
        <v>70</v>
      </c>
      <c r="B27" s="20">
        <v>0.72797367662400003</v>
      </c>
      <c r="C27" s="20">
        <v>0.27202632337499999</v>
      </c>
      <c r="D27" s="20">
        <v>1.71075422877061E-6</v>
      </c>
    </row>
    <row r="28" spans="1:4" ht="13.5" thickBot="1" x14ac:dyDescent="0.25">
      <c r="A28" s="14" t="s">
        <v>71</v>
      </c>
      <c r="B28" s="20">
        <v>0.72997953850200004</v>
      </c>
      <c r="C28" s="20">
        <v>0.27002046149699999</v>
      </c>
      <c r="D28" s="20">
        <v>0</v>
      </c>
    </row>
    <row r="29" spans="1:4" ht="13.5" thickBot="1" x14ac:dyDescent="0.25">
      <c r="A29" s="14" t="s">
        <v>72</v>
      </c>
      <c r="B29" s="20">
        <v>0.73494142443599997</v>
      </c>
      <c r="C29" s="20">
        <v>0.265058575563</v>
      </c>
      <c r="D29" s="20">
        <v>7.2160641132864303E-7</v>
      </c>
    </row>
    <row r="30" spans="1:4" ht="13.5" thickBot="1" x14ac:dyDescent="0.25">
      <c r="A30" s="14" t="s">
        <v>73</v>
      </c>
      <c r="B30" s="20">
        <v>0.74690000000000001</v>
      </c>
      <c r="C30" s="20">
        <v>0.25309999999999999</v>
      </c>
      <c r="D30" s="20">
        <v>0</v>
      </c>
    </row>
    <row r="31" spans="1:4" ht="13.5" thickBot="1" x14ac:dyDescent="0.25">
      <c r="A31" s="14" t="s">
        <v>74</v>
      </c>
      <c r="B31" s="20">
        <v>0.74570000000000003</v>
      </c>
      <c r="C31" s="20">
        <v>0.25430000000000003</v>
      </c>
      <c r="D31" s="20">
        <v>0</v>
      </c>
    </row>
    <row r="32" spans="1:4" ht="12.75" customHeight="1" x14ac:dyDescent="0.2">
      <c r="A32" s="22"/>
      <c r="B32" s="22"/>
      <c r="C32" s="22"/>
    </row>
    <row r="33" spans="1:3" ht="12.75" customHeight="1" x14ac:dyDescent="0.2">
      <c r="A33" s="22"/>
      <c r="B33" s="22"/>
      <c r="C33" s="22"/>
    </row>
    <row r="34" spans="1:3" ht="12.75" customHeight="1" x14ac:dyDescent="0.2">
      <c r="A34" s="22"/>
      <c r="B34" s="22"/>
      <c r="C34" s="22"/>
    </row>
    <row r="35" spans="1:3" ht="12.75" customHeight="1" x14ac:dyDescent="0.2">
      <c r="A35" s="22"/>
      <c r="B35" s="22"/>
      <c r="C35" s="22"/>
    </row>
    <row r="36" spans="1:3" ht="12.75" customHeight="1" x14ac:dyDescent="0.2">
      <c r="A36" s="22"/>
      <c r="B36" s="22"/>
      <c r="C36" s="22"/>
    </row>
    <row r="37" spans="1:3" ht="12.75" customHeight="1" x14ac:dyDescent="0.2">
      <c r="A37" s="22"/>
      <c r="B37" s="22"/>
      <c r="C37" s="22"/>
    </row>
    <row r="38" spans="1:3" ht="12.75" customHeight="1" x14ac:dyDescent="0.2">
      <c r="A38" s="22"/>
      <c r="B38" s="22"/>
      <c r="C38" s="22"/>
    </row>
    <row r="39" spans="1:3" ht="12.75" customHeight="1" x14ac:dyDescent="0.2">
      <c r="A39" s="22"/>
      <c r="B39" s="22"/>
      <c r="C39" s="22"/>
    </row>
    <row r="40" spans="1:3" ht="12.75" customHeight="1" x14ac:dyDescent="0.2">
      <c r="A40" s="22"/>
      <c r="B40" s="22"/>
      <c r="C40" s="22"/>
    </row>
    <row r="41" spans="1:3" ht="12.75" customHeight="1" x14ac:dyDescent="0.2">
      <c r="A41" s="22"/>
      <c r="B41" s="22"/>
      <c r="C41" s="22"/>
    </row>
    <row r="42" spans="1:3" ht="12.75" customHeight="1" x14ac:dyDescent="0.2">
      <c r="A42" s="22"/>
      <c r="B42" s="22"/>
      <c r="C42" s="22"/>
    </row>
    <row r="43" spans="1:3" ht="12.75" customHeight="1" x14ac:dyDescent="0.2">
      <c r="A43" s="22"/>
      <c r="B43" s="22"/>
      <c r="C43" s="22"/>
    </row>
    <row r="44" spans="1:3" ht="12.75" customHeight="1" x14ac:dyDescent="0.2">
      <c r="A44" s="22"/>
      <c r="B44" s="22"/>
      <c r="C44" s="22"/>
    </row>
    <row r="45" spans="1:3" ht="12.75" customHeight="1" x14ac:dyDescent="0.2">
      <c r="A45" s="22"/>
      <c r="B45" s="22"/>
      <c r="C45" s="22"/>
    </row>
    <row r="46" spans="1:3" ht="12.75" customHeight="1" x14ac:dyDescent="0.2">
      <c r="A46" s="22"/>
      <c r="B46" s="22"/>
      <c r="C46" s="22"/>
    </row>
    <row r="47" spans="1:3" ht="12.75" customHeight="1" x14ac:dyDescent="0.2">
      <c r="A47" s="22"/>
      <c r="B47" s="22"/>
      <c r="C47" s="22"/>
    </row>
    <row r="48" spans="1:3" ht="12.75" customHeight="1" x14ac:dyDescent="0.2">
      <c r="A48" s="22"/>
      <c r="B48" s="22"/>
      <c r="C48" s="22"/>
    </row>
    <row r="49" spans="1:3" ht="12.75" customHeight="1" x14ac:dyDescent="0.2">
      <c r="A49" s="22"/>
      <c r="B49" s="22"/>
      <c r="C49" s="22"/>
    </row>
    <row r="50" spans="1:3" ht="12.75" customHeight="1" x14ac:dyDescent="0.2">
      <c r="A50" s="22"/>
      <c r="B50" s="22"/>
      <c r="C50" s="22"/>
    </row>
    <row r="51" spans="1:3" ht="12.75" customHeight="1" x14ac:dyDescent="0.2">
      <c r="A51" s="22"/>
      <c r="B51" s="22"/>
      <c r="C51" s="22"/>
    </row>
    <row r="52" spans="1:3" ht="12.75" customHeight="1" x14ac:dyDescent="0.2">
      <c r="A52" s="22"/>
      <c r="B52" s="22"/>
      <c r="C52" s="22"/>
    </row>
    <row r="53" spans="1:3" ht="12.75" customHeight="1" x14ac:dyDescent="0.2">
      <c r="A53" s="22"/>
      <c r="B53" s="22"/>
      <c r="C53" s="22"/>
    </row>
    <row r="54" spans="1:3" ht="12.75" customHeight="1" x14ac:dyDescent="0.2">
      <c r="A54" s="22"/>
      <c r="B54" s="22"/>
      <c r="C54" s="22"/>
    </row>
    <row r="55" spans="1:3" ht="12.75" customHeight="1" x14ac:dyDescent="0.2">
      <c r="A55" s="22"/>
      <c r="B55" s="22"/>
      <c r="C55" s="22"/>
    </row>
    <row r="56" spans="1:3" ht="12.75" customHeight="1" x14ac:dyDescent="0.2">
      <c r="A56" s="22"/>
      <c r="B56" s="22"/>
      <c r="C56" s="22"/>
    </row>
    <row r="57" spans="1:3" ht="12.75" customHeight="1" x14ac:dyDescent="0.2">
      <c r="A57" s="22"/>
      <c r="B57" s="22"/>
      <c r="C57" s="22"/>
    </row>
    <row r="58" spans="1:3" ht="12.75" customHeight="1" x14ac:dyDescent="0.2">
      <c r="A58" s="22"/>
      <c r="B58" s="22"/>
      <c r="C58" s="22"/>
    </row>
    <row r="59" spans="1:3" x14ac:dyDescent="0.2">
      <c r="A59" s="12" t="s">
        <v>48</v>
      </c>
    </row>
    <row r="60" spans="1:3" x14ac:dyDescent="0.2">
      <c r="A60" s="23" t="s">
        <v>5</v>
      </c>
      <c r="B60" s="22"/>
      <c r="C60" s="22"/>
    </row>
    <row r="61" spans="1:3" x14ac:dyDescent="0.2">
      <c r="A61" s="21" t="s">
        <v>75</v>
      </c>
      <c r="B61" s="21"/>
      <c r="C61" s="21"/>
    </row>
    <row r="62" spans="1:3" x14ac:dyDescent="0.2">
      <c r="A62" s="23" t="s">
        <v>61</v>
      </c>
      <c r="B62" s="22"/>
      <c r="C62" s="22"/>
    </row>
    <row r="63" spans="1:3" ht="12.75" customHeight="1" x14ac:dyDescent="0.2">
      <c r="A63" s="22"/>
      <c r="B63" s="22"/>
      <c r="C63" s="22"/>
    </row>
  </sheetData>
  <mergeCells count="14">
    <mergeCell ref="A12:C14"/>
    <mergeCell ref="A7:I7"/>
    <mergeCell ref="A8:I8"/>
    <mergeCell ref="A9:I9"/>
    <mergeCell ref="A15:F15"/>
    <mergeCell ref="A60:C60"/>
    <mergeCell ref="A61:C61"/>
    <mergeCell ref="A62:C62"/>
    <mergeCell ref="A63:C63"/>
    <mergeCell ref="A16:C16"/>
    <mergeCell ref="A17:C19"/>
    <mergeCell ref="A20:C20"/>
    <mergeCell ref="A32:C34"/>
    <mergeCell ref="A35:C58"/>
  </mergeCells>
  <pageMargins left="0.511811024" right="0.511811024" top="0.78740157499999996" bottom="0.78740157499999996" header="0.31496062000000002" footer="0.31496062000000002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/>
  </sheetViews>
  <sheetFormatPr defaultRowHeight="12.75" customHeight="1" x14ac:dyDescent="0.2"/>
  <sheetData>
    <row r="1" spans="1:3" ht="12.75" customHeight="1" x14ac:dyDescent="0.2">
      <c r="B1" t="s">
        <v>31</v>
      </c>
      <c r="C1" t="s">
        <v>32</v>
      </c>
    </row>
    <row r="2" spans="1:3" ht="12.75" customHeight="1" x14ac:dyDescent="0.2">
      <c r="A2" t="s">
        <v>8</v>
      </c>
      <c r="B2">
        <v>0.789802</v>
      </c>
      <c r="C2">
        <v>0.210198</v>
      </c>
    </row>
    <row r="3" spans="1:3" ht="12.75" customHeight="1" x14ac:dyDescent="0.2">
      <c r="A3" t="s">
        <v>9</v>
      </c>
      <c r="B3">
        <v>0.78796900000000003</v>
      </c>
      <c r="C3">
        <v>0.212031</v>
      </c>
    </row>
    <row r="4" spans="1:3" ht="12.75" customHeight="1" x14ac:dyDescent="0.2">
      <c r="A4" t="s">
        <v>10</v>
      </c>
      <c r="B4">
        <v>0.77136000000000005</v>
      </c>
      <c r="C4">
        <v>0.22864000000000001</v>
      </c>
    </row>
    <row r="5" spans="1:3" ht="12.75" customHeight="1" x14ac:dyDescent="0.2">
      <c r="A5" t="s">
        <v>11</v>
      </c>
      <c r="B5">
        <v>0.77400800000000003</v>
      </c>
      <c r="C5">
        <v>0.225992</v>
      </c>
    </row>
    <row r="6" spans="1:3" ht="12.75" customHeight="1" x14ac:dyDescent="0.2">
      <c r="A6" t="s">
        <v>12</v>
      </c>
      <c r="B6">
        <v>0.77303200000000005</v>
      </c>
      <c r="C6">
        <v>0.226968</v>
      </c>
    </row>
    <row r="7" spans="1:3" ht="12.75" customHeight="1" x14ac:dyDescent="0.2">
      <c r="A7" t="s">
        <v>13</v>
      </c>
      <c r="B7">
        <v>0.77263499999999996</v>
      </c>
      <c r="C7">
        <v>0.22736500000000001</v>
      </c>
    </row>
    <row r="8" spans="1:3" ht="12.75" customHeight="1" x14ac:dyDescent="0.2">
      <c r="A8" t="s">
        <v>14</v>
      </c>
      <c r="B8">
        <v>0.77385499999999996</v>
      </c>
      <c r="C8">
        <v>0.22614500000000001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57"/>
  <sheetViews>
    <sheetView showGridLines="0" zoomScaleNormal="100" zoomScaleSheetLayoutView="100" workbookViewId="0">
      <selection activeCell="A56" sqref="A56:F56"/>
    </sheetView>
  </sheetViews>
  <sheetFormatPr defaultRowHeight="12.75" customHeight="1" x14ac:dyDescent="0.2"/>
  <cols>
    <col min="1" max="3" width="21.5703125" bestFit="1" customWidth="1"/>
    <col min="4" max="6" width="37.7109375" bestFit="1" customWidth="1"/>
  </cols>
  <sheetData>
    <row r="2" spans="1:6" ht="19.5" customHeight="1" x14ac:dyDescent="0.2"/>
    <row r="3" spans="1:6" ht="19.5" customHeight="1" x14ac:dyDescent="0.2"/>
    <row r="4" spans="1:6" ht="19.5" customHeight="1" x14ac:dyDescent="0.2"/>
    <row r="5" spans="1:6" ht="12.75" customHeight="1" x14ac:dyDescent="0.2">
      <c r="A5" s="30" t="s">
        <v>0</v>
      </c>
      <c r="B5" s="30"/>
      <c r="C5" s="30"/>
      <c r="D5" s="30"/>
    </row>
    <row r="6" spans="1:6" ht="12.75" customHeight="1" x14ac:dyDescent="0.2">
      <c r="A6" s="30" t="s">
        <v>49</v>
      </c>
      <c r="B6" s="30"/>
      <c r="C6" s="30"/>
      <c r="D6" s="30"/>
    </row>
    <row r="7" spans="1:6" ht="12.75" customHeight="1" x14ac:dyDescent="0.2">
      <c r="A7" s="30" t="s">
        <v>1</v>
      </c>
      <c r="B7" s="30"/>
      <c r="C7" s="30"/>
      <c r="D7" s="30"/>
    </row>
    <row r="8" spans="1:6" ht="12.75" customHeight="1" x14ac:dyDescent="0.2">
      <c r="A8" s="22"/>
      <c r="B8" s="22"/>
      <c r="C8" s="22"/>
      <c r="D8" s="22"/>
      <c r="E8" s="22"/>
      <c r="F8" s="22"/>
    </row>
    <row r="9" spans="1:6" ht="25.5" customHeight="1" x14ac:dyDescent="0.2">
      <c r="A9" s="31" t="s">
        <v>60</v>
      </c>
      <c r="B9" s="22"/>
      <c r="C9" s="22"/>
      <c r="D9" s="22"/>
      <c r="E9" s="22"/>
      <c r="F9" s="22"/>
    </row>
    <row r="10" spans="1:6" x14ac:dyDescent="0.2">
      <c r="A10" s="32" t="s">
        <v>33</v>
      </c>
      <c r="B10" s="22"/>
      <c r="C10" s="22"/>
      <c r="D10" s="22"/>
      <c r="E10" s="22"/>
      <c r="F10" s="22"/>
    </row>
    <row r="11" spans="1:6" ht="12.75" customHeight="1" x14ac:dyDescent="0.2">
      <c r="A11" s="22"/>
      <c r="B11" s="22"/>
      <c r="C11" s="22"/>
      <c r="D11" s="22"/>
      <c r="E11" s="22"/>
      <c r="F11" s="22"/>
    </row>
    <row r="12" spans="1:6" ht="12.75" customHeight="1" x14ac:dyDescent="0.2">
      <c r="A12" s="22"/>
      <c r="B12" s="22"/>
      <c r="C12" s="22"/>
      <c r="D12" s="22"/>
      <c r="E12" s="22"/>
      <c r="F12" s="22"/>
    </row>
    <row r="13" spans="1:6" ht="12.75" customHeight="1" x14ac:dyDescent="0.2">
      <c r="A13" s="22"/>
      <c r="B13" s="22"/>
      <c r="C13" s="22"/>
      <c r="D13" s="22"/>
      <c r="E13" s="22"/>
      <c r="F13" s="22"/>
    </row>
    <row r="14" spans="1:6" ht="13.5" thickBot="1" x14ac:dyDescent="0.25">
      <c r="A14" s="21" t="s">
        <v>77</v>
      </c>
      <c r="B14" s="22"/>
      <c r="C14" s="22"/>
      <c r="D14" s="22"/>
      <c r="E14" s="22"/>
      <c r="F14" s="22"/>
    </row>
    <row r="15" spans="1:6" ht="13.5" thickBot="1" x14ac:dyDescent="0.25">
      <c r="A15" s="1" t="s">
        <v>30</v>
      </c>
      <c r="B15" s="2" t="s">
        <v>34</v>
      </c>
      <c r="C15" s="2" t="s">
        <v>35</v>
      </c>
    </row>
    <row r="16" spans="1:6" ht="13.5" thickBot="1" x14ac:dyDescent="0.25">
      <c r="A16" s="14" t="s">
        <v>65</v>
      </c>
      <c r="B16" s="20">
        <v>0.16111062772400001</v>
      </c>
      <c r="C16" s="20">
        <v>0.83888937227500004</v>
      </c>
    </row>
    <row r="17" spans="1:6" ht="13.5" thickBot="1" x14ac:dyDescent="0.25">
      <c r="A17" s="14" t="s">
        <v>66</v>
      </c>
      <c r="B17" s="20">
        <v>0.167837993322</v>
      </c>
      <c r="C17" s="20">
        <v>0.83216200667700002</v>
      </c>
    </row>
    <row r="18" spans="1:6" ht="13.5" thickBot="1" x14ac:dyDescent="0.25">
      <c r="A18" s="14" t="s">
        <v>67</v>
      </c>
      <c r="B18" s="20">
        <v>0.180043760592</v>
      </c>
      <c r="C18" s="20">
        <v>0.81995623940700002</v>
      </c>
    </row>
    <row r="19" spans="1:6" ht="13.5" thickBot="1" x14ac:dyDescent="0.25">
      <c r="A19" s="14" t="s">
        <v>68</v>
      </c>
      <c r="B19" s="20">
        <v>0.21847498181899999</v>
      </c>
      <c r="C19" s="20">
        <v>0.78152501817999998</v>
      </c>
    </row>
    <row r="20" spans="1:6" ht="13.5" thickBot="1" x14ac:dyDescent="0.25">
      <c r="A20" s="14" t="s">
        <v>69</v>
      </c>
      <c r="B20" s="20">
        <v>0.16050378245300001</v>
      </c>
      <c r="C20" s="20">
        <v>0.83949621754600001</v>
      </c>
    </row>
    <row r="21" spans="1:6" ht="13.5" thickBot="1" x14ac:dyDescent="0.25">
      <c r="A21" s="14" t="s">
        <v>70</v>
      </c>
      <c r="B21" s="20">
        <v>0.21677949762199999</v>
      </c>
      <c r="C21" s="20">
        <v>0.78322050237700003</v>
      </c>
    </row>
    <row r="22" spans="1:6" ht="13.5" thickBot="1" x14ac:dyDescent="0.25">
      <c r="A22" s="14" t="s">
        <v>71</v>
      </c>
      <c r="B22" s="20">
        <v>0.205544221508</v>
      </c>
      <c r="C22" s="20">
        <v>0.79445577849100002</v>
      </c>
    </row>
    <row r="23" spans="1:6" ht="13.5" thickBot="1" x14ac:dyDescent="0.25">
      <c r="A23" s="14" t="s">
        <v>72</v>
      </c>
      <c r="B23" s="20">
        <v>0.20606402444499999</v>
      </c>
      <c r="C23" s="20">
        <v>0.79393597555399997</v>
      </c>
    </row>
    <row r="24" spans="1:6" ht="13.5" thickBot="1" x14ac:dyDescent="0.25">
      <c r="A24" s="14" t="s">
        <v>73</v>
      </c>
      <c r="B24" s="20">
        <v>0.19392342756700001</v>
      </c>
      <c r="C24" s="20">
        <v>0.80607657243200004</v>
      </c>
    </row>
    <row r="25" spans="1:6" ht="13.5" thickBot="1" x14ac:dyDescent="0.25">
      <c r="A25" s="14" t="s">
        <v>74</v>
      </c>
      <c r="B25" s="20">
        <v>0.20275906970599999</v>
      </c>
      <c r="C25" s="20">
        <v>0.79724093029300003</v>
      </c>
    </row>
    <row r="26" spans="1:6" ht="12.75" customHeight="1" x14ac:dyDescent="0.2">
      <c r="A26" s="22"/>
      <c r="B26" s="22"/>
      <c r="C26" s="22"/>
      <c r="D26" s="22"/>
      <c r="E26" s="22"/>
      <c r="F26" s="22"/>
    </row>
    <row r="27" spans="1:6" ht="12.75" customHeight="1" x14ac:dyDescent="0.2">
      <c r="A27" s="22"/>
      <c r="B27" s="22"/>
      <c r="C27" s="22"/>
      <c r="D27" s="22"/>
      <c r="E27" s="22"/>
      <c r="F27" s="22"/>
    </row>
    <row r="28" spans="1:6" ht="12.75" customHeight="1" x14ac:dyDescent="0.2">
      <c r="A28" s="22"/>
      <c r="B28" s="22"/>
      <c r="C28" s="22"/>
      <c r="D28" s="22"/>
      <c r="E28" s="22"/>
      <c r="F28" s="22"/>
    </row>
    <row r="53" spans="1:6" x14ac:dyDescent="0.2">
      <c r="A53" s="34" t="s">
        <v>4</v>
      </c>
      <c r="B53" s="22"/>
      <c r="C53" s="22"/>
      <c r="D53" s="22"/>
      <c r="E53" s="22"/>
      <c r="F53" s="22"/>
    </row>
    <row r="54" spans="1:6" x14ac:dyDescent="0.2">
      <c r="A54" s="23" t="s">
        <v>5</v>
      </c>
      <c r="B54" s="22"/>
      <c r="C54" s="22"/>
      <c r="D54" s="22"/>
      <c r="E54" s="22"/>
      <c r="F54" s="22"/>
    </row>
    <row r="55" spans="1:6" x14ac:dyDescent="0.2">
      <c r="A55" s="21" t="s">
        <v>75</v>
      </c>
      <c r="B55" s="21"/>
      <c r="C55" s="21"/>
      <c r="D55" s="21"/>
      <c r="E55" s="21"/>
      <c r="F55" s="21"/>
    </row>
    <row r="56" spans="1:6" x14ac:dyDescent="0.2">
      <c r="A56" s="23" t="s">
        <v>39</v>
      </c>
      <c r="B56" s="22"/>
      <c r="C56" s="22"/>
      <c r="D56" s="22"/>
      <c r="E56" s="22"/>
      <c r="F56" s="22"/>
    </row>
    <row r="57" spans="1:6" ht="12.75" customHeight="1" x14ac:dyDescent="0.2">
      <c r="A57" s="22"/>
      <c r="B57" s="22"/>
      <c r="C57" s="22"/>
      <c r="D57" s="22"/>
      <c r="E57" s="22"/>
      <c r="F57" s="22"/>
    </row>
  </sheetData>
  <mergeCells count="16">
    <mergeCell ref="A8:C8"/>
    <mergeCell ref="D8:F8"/>
    <mergeCell ref="A9:F9"/>
    <mergeCell ref="A10:F10"/>
    <mergeCell ref="A5:D5"/>
    <mergeCell ref="A6:D6"/>
    <mergeCell ref="A7:D7"/>
    <mergeCell ref="A54:F54"/>
    <mergeCell ref="A55:F55"/>
    <mergeCell ref="A56:F56"/>
    <mergeCell ref="A57:F57"/>
    <mergeCell ref="A11:F13"/>
    <mergeCell ref="A14:F14"/>
    <mergeCell ref="A26:F28"/>
    <mergeCell ref="A53:C53"/>
    <mergeCell ref="D53:F53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34</v>
      </c>
      <c r="C1" t="s">
        <v>35</v>
      </c>
      <c r="D1" t="s">
        <v>36</v>
      </c>
      <c r="E1" t="s">
        <v>37</v>
      </c>
      <c r="F1" t="s">
        <v>38</v>
      </c>
    </row>
    <row r="2" spans="1:6" ht="12.75" customHeight="1" x14ac:dyDescent="0.2">
      <c r="A2" t="s">
        <v>8</v>
      </c>
      <c r="B2">
        <v>0.243843</v>
      </c>
      <c r="C2">
        <v>0.75271699999999997</v>
      </c>
      <c r="D2">
        <v>5.5999999999999999E-5</v>
      </c>
      <c r="E2">
        <v>1.7470000000000001E-3</v>
      </c>
      <c r="F2">
        <v>1.637E-3</v>
      </c>
    </row>
    <row r="3" spans="1:6" ht="12.75" customHeight="1" x14ac:dyDescent="0.2">
      <c r="A3" t="s">
        <v>9</v>
      </c>
      <c r="B3">
        <v>0.216895</v>
      </c>
      <c r="C3">
        <v>0.77881699999999998</v>
      </c>
      <c r="D3">
        <v>7.8999999999999996E-5</v>
      </c>
      <c r="E3">
        <v>2.5270000000000002E-3</v>
      </c>
      <c r="F3">
        <v>1.681E-3</v>
      </c>
    </row>
    <row r="4" spans="1:6" ht="12.75" customHeight="1" x14ac:dyDescent="0.2">
      <c r="A4" t="s">
        <v>10</v>
      </c>
      <c r="B4">
        <v>0.190666</v>
      </c>
      <c r="C4">
        <v>0.80369900000000005</v>
      </c>
      <c r="D4">
        <v>7.3999999999999996E-5</v>
      </c>
      <c r="E4">
        <v>3.3400000000000001E-3</v>
      </c>
      <c r="F4">
        <v>2.2209999999999999E-3</v>
      </c>
    </row>
    <row r="5" spans="1:6" ht="12.75" customHeight="1" x14ac:dyDescent="0.2">
      <c r="A5" t="s">
        <v>11</v>
      </c>
      <c r="B5">
        <v>0.21907399999999999</v>
      </c>
      <c r="C5">
        <v>0.77576599999999996</v>
      </c>
      <c r="D5">
        <v>7.1000000000000005E-5</v>
      </c>
      <c r="E5">
        <v>3.2130000000000001E-3</v>
      </c>
      <c r="F5">
        <v>1.8760000000000001E-3</v>
      </c>
    </row>
    <row r="6" spans="1:6" ht="12.75" customHeight="1" x14ac:dyDescent="0.2">
      <c r="A6" t="s">
        <v>12</v>
      </c>
      <c r="B6">
        <v>0.21535599999999999</v>
      </c>
      <c r="C6">
        <v>0.77974600000000005</v>
      </c>
      <c r="D6">
        <v>7.1000000000000005E-5</v>
      </c>
      <c r="E6">
        <v>2.9949999999999998E-3</v>
      </c>
      <c r="F6">
        <v>1.8320000000000001E-3</v>
      </c>
    </row>
    <row r="7" spans="1:6" ht="12.75" customHeight="1" x14ac:dyDescent="0.2">
      <c r="A7" t="s">
        <v>13</v>
      </c>
      <c r="B7">
        <v>0.21845200000000001</v>
      </c>
      <c r="C7">
        <v>0.77844199999999997</v>
      </c>
      <c r="D7">
        <v>5.8999999999999998E-5</v>
      </c>
      <c r="E7">
        <v>2.026E-3</v>
      </c>
      <c r="F7">
        <v>1.021E-3</v>
      </c>
    </row>
    <row r="8" spans="1:6" ht="12.75" customHeight="1" x14ac:dyDescent="0.2">
      <c r="A8" t="s">
        <v>14</v>
      </c>
      <c r="B8">
        <v>0.22858600000000001</v>
      </c>
      <c r="C8">
        <v>0.77053199999999999</v>
      </c>
      <c r="D8">
        <v>5.1E-5</v>
      </c>
      <c r="E8">
        <v>8.3000000000000001E-4</v>
      </c>
      <c r="F8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0"/>
  <sheetViews>
    <sheetView showGridLines="0" zoomScaleNormal="100" zoomScaleSheetLayoutView="100" workbookViewId="0">
      <selection activeCell="A40" sqref="A40"/>
    </sheetView>
  </sheetViews>
  <sheetFormatPr defaultRowHeight="12.75" customHeight="1" x14ac:dyDescent="0.2"/>
  <cols>
    <col min="1" max="7" width="10.140625" bestFit="1" customWidth="1"/>
    <col min="8" max="14" width="17.5703125" bestFit="1" customWidth="1"/>
  </cols>
  <sheetData>
    <row r="2" spans="1:14" ht="19.5" customHeight="1" x14ac:dyDescent="0.2"/>
    <row r="3" spans="1:14" ht="19.5" customHeight="1" x14ac:dyDescent="0.2"/>
    <row r="4" spans="1:14" ht="19.5" customHeight="1" x14ac:dyDescent="0.2"/>
    <row r="7" spans="1:14" ht="12.75" customHeight="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2.75" customHeight="1" x14ac:dyDescent="0.2">
      <c r="A8" s="35" t="s">
        <v>0</v>
      </c>
      <c r="B8" s="35"/>
      <c r="C8" s="35"/>
      <c r="D8" s="35"/>
      <c r="E8" s="35"/>
      <c r="F8" s="35"/>
      <c r="G8" s="35"/>
      <c r="H8" s="35"/>
    </row>
    <row r="9" spans="1:14" ht="12.75" customHeight="1" x14ac:dyDescent="0.2">
      <c r="A9" s="35" t="s">
        <v>49</v>
      </c>
      <c r="B9" s="35"/>
      <c r="C9" s="35"/>
      <c r="D9" s="35"/>
      <c r="E9" s="35"/>
      <c r="F9" s="35"/>
      <c r="G9" s="35"/>
      <c r="H9" s="35"/>
    </row>
    <row r="10" spans="1:14" ht="12.75" customHeight="1" x14ac:dyDescent="0.2">
      <c r="A10" s="35" t="s">
        <v>1</v>
      </c>
      <c r="B10" s="35"/>
      <c r="C10" s="35"/>
      <c r="D10" s="35"/>
      <c r="E10" s="35"/>
      <c r="F10" s="35"/>
      <c r="G10" s="35"/>
      <c r="H10" s="35"/>
    </row>
    <row r="17" spans="1:14" ht="12.75" customHeigh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2.75" customHeight="1" thickBot="1" x14ac:dyDescent="0.25"/>
    <row r="19" spans="1:14" ht="12.75" customHeight="1" x14ac:dyDescent="0.2">
      <c r="C19" s="5" t="s">
        <v>40</v>
      </c>
      <c r="D19" s="9"/>
    </row>
    <row r="20" spans="1:14" ht="12.75" customHeight="1" thickBot="1" x14ac:dyDescent="0.25">
      <c r="C20" s="6" t="s">
        <v>45</v>
      </c>
      <c r="D20" s="10"/>
    </row>
    <row r="21" spans="1:14" ht="12.75" customHeight="1" thickBot="1" x14ac:dyDescent="0.25">
      <c r="C21" s="7" t="s">
        <v>41</v>
      </c>
      <c r="D21" s="13">
        <v>0.27329999999999999</v>
      </c>
      <c r="F21" s="11"/>
    </row>
    <row r="22" spans="1:14" ht="12.75" customHeight="1" thickBot="1" x14ac:dyDescent="0.25">
      <c r="C22" s="7" t="s">
        <v>42</v>
      </c>
      <c r="D22" s="13">
        <v>0.72670000000000001</v>
      </c>
    </row>
    <row r="23" spans="1:14" ht="12.75" customHeight="1" thickBot="1" x14ac:dyDescent="0.25">
      <c r="C23" s="8" t="s">
        <v>46</v>
      </c>
      <c r="D23" s="13">
        <f>SUM(D21:D22)</f>
        <v>1</v>
      </c>
    </row>
    <row r="37" spans="1:14" x14ac:dyDescent="0.2">
      <c r="A37" s="18" t="s">
        <v>4</v>
      </c>
      <c r="H37" s="22"/>
      <c r="I37" s="22"/>
      <c r="J37" s="22"/>
      <c r="K37" s="22"/>
      <c r="L37" s="22"/>
      <c r="M37" s="22"/>
      <c r="N37" s="22"/>
    </row>
    <row r="38" spans="1:14" x14ac:dyDescent="0.2">
      <c r="A38" s="17" t="s">
        <v>5</v>
      </c>
    </row>
    <row r="39" spans="1:14" x14ac:dyDescent="0.2">
      <c r="A39" s="16" t="s">
        <v>75</v>
      </c>
    </row>
    <row r="40" spans="1:14" x14ac:dyDescent="0.2">
      <c r="A40" s="17" t="s">
        <v>44</v>
      </c>
    </row>
  </sheetData>
  <mergeCells count="8">
    <mergeCell ref="A7:G7"/>
    <mergeCell ref="H7:N7"/>
    <mergeCell ref="H37:N37"/>
    <mergeCell ref="A9:H9"/>
    <mergeCell ref="A10:H10"/>
    <mergeCell ref="A17:G17"/>
    <mergeCell ref="H17:N17"/>
    <mergeCell ref="A8:H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40</v>
      </c>
    </row>
    <row r="2" spans="1:2" ht="12.75" customHeight="1" x14ac:dyDescent="0.2">
      <c r="A2" t="s">
        <v>41</v>
      </c>
      <c r="B2">
        <v>316513</v>
      </c>
    </row>
    <row r="3" spans="1:2" ht="12.75" customHeight="1" x14ac:dyDescent="0.2">
      <c r="A3" t="s">
        <v>42</v>
      </c>
      <c r="B3">
        <v>1332619</v>
      </c>
    </row>
    <row r="4" spans="1:2" ht="12.75" customHeight="1" x14ac:dyDescent="0.2">
      <c r="A4" t="s">
        <v>43</v>
      </c>
      <c r="B4">
        <v>11313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Página3_1</vt:lpstr>
      <vt:lpstr>Página1_2</vt:lpstr>
      <vt:lpstr>data_Página1_2_1</vt:lpstr>
      <vt:lpstr>Page1_3</vt:lpstr>
      <vt:lpstr>data_Page1_3_1</vt:lpstr>
      <vt:lpstr>Page2_4</vt:lpstr>
      <vt:lpstr>data_Page2_4_1</vt:lpstr>
      <vt:lpstr>Page3_5</vt:lpstr>
      <vt:lpstr>data_Page3_5_1</vt:lpstr>
      <vt:lpstr>Page2_4!Area_de_impressao</vt:lpstr>
      <vt:lpstr>Page3_5!Area_de_impressao</vt:lpstr>
      <vt:lpstr>Página1_2!Area_de_impressao</vt:lpstr>
      <vt:lpstr>TOC_1</vt:lpstr>
      <vt:lpstr>TOC_2</vt:lpstr>
      <vt:lpstr>TOC_3</vt:lpstr>
      <vt:lpstr>TOC_4</vt:lpstr>
      <vt:lpstr>TOC_5</vt:lpstr>
      <vt:lpstr>TOC_6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2016-10-20T16:40:32Z</cp:lastPrinted>
  <dcterms:created xsi:type="dcterms:W3CDTF">2015-01-26T13:23:24Z</dcterms:created>
  <dcterms:modified xsi:type="dcterms:W3CDTF">2025-05-22T18:50:20Z</dcterms:modified>
</cp:coreProperties>
</file>