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inter\Documents\Detran\séries históricas\2026\5. Maio\"/>
    </mc:Choice>
  </mc:AlternateContent>
  <xr:revisionPtr revIDLastSave="0" documentId="13_ncr:1_{67338034-EF33-4416-921F-0174397C10F5}" xr6:coauthVersionLast="47" xr6:coauthVersionMax="47" xr10:uidLastSave="{00000000-0000-0000-0000-000000000000}"/>
  <bookViews>
    <workbookView xWindow="-120" yWindow="-120" windowWidth="38640" windowHeight="15720" activeTab="5" xr2:uid="{00000000-000D-0000-FFFF-FFFF00000000}"/>
  </bookViews>
  <sheets>
    <sheet name="Página5_1" sheetId="1" r:id="rId1"/>
    <sheet name="Página1_2" sheetId="2" r:id="rId2"/>
    <sheet name="data_Página1_2_1" sheetId="3" state="hidden" r:id="rId3"/>
    <sheet name="Página2_3" sheetId="4" r:id="rId4"/>
    <sheet name="data_Página2_3_1" sheetId="5" state="hidden" r:id="rId5"/>
    <sheet name="Página3_4" sheetId="6" r:id="rId6"/>
    <sheet name="data_Página4_5_1" sheetId="8" state="hidden" r:id="rId7"/>
  </sheets>
  <definedNames>
    <definedName name="_xlnm.Print_Area" localSheetId="5">Página3_4!$A$1:$L$120</definedName>
    <definedName name="TOC_1">Página1_2!$A$11</definedName>
    <definedName name="TOC_2">Página1_2!$A$11</definedName>
    <definedName name="TOC_3">Página2_3!$A$11</definedName>
    <definedName name="TOC_4">Página3_4!$A$11</definedName>
    <definedName name="TOC_5">#REF!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7" i="6" l="1"/>
  <c r="D107" i="6"/>
  <c r="E107" i="6"/>
  <c r="F107" i="6"/>
  <c r="G107" i="6"/>
  <c r="H107" i="6"/>
  <c r="I107" i="6"/>
  <c r="B107" i="6"/>
  <c r="J106" i="6"/>
  <c r="J89" i="6"/>
  <c r="J90" i="6"/>
  <c r="J91" i="6"/>
  <c r="J92" i="6"/>
  <c r="J93" i="6"/>
  <c r="J94" i="6"/>
  <c r="J95" i="6"/>
  <c r="J96" i="6"/>
  <c r="J97" i="6"/>
  <c r="J98" i="6"/>
  <c r="J29" i="6"/>
  <c r="J20" i="6"/>
  <c r="J19" i="6"/>
  <c r="J21" i="6"/>
  <c r="J22" i="6"/>
  <c r="J23" i="6"/>
  <c r="J24" i="6"/>
  <c r="J25" i="6"/>
  <c r="J26" i="6"/>
  <c r="J27" i="6"/>
  <c r="J28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99" i="6"/>
  <c r="J100" i="6"/>
  <c r="J101" i="6"/>
  <c r="J102" i="6"/>
  <c r="J103" i="6"/>
  <c r="J104" i="6"/>
  <c r="J105" i="6"/>
  <c r="J27" i="2"/>
  <c r="J18" i="6"/>
  <c r="C20" i="4"/>
  <c r="D20" i="4"/>
  <c r="E20" i="4"/>
  <c r="F20" i="4"/>
  <c r="B20" i="4"/>
  <c r="G13" i="4"/>
  <c r="G14" i="4"/>
  <c r="G15" i="4"/>
  <c r="G16" i="4"/>
  <c r="G17" i="4"/>
  <c r="G18" i="4"/>
  <c r="G19" i="4"/>
  <c r="G12" i="4"/>
  <c r="J19" i="2"/>
  <c r="J20" i="2"/>
  <c r="J21" i="2"/>
  <c r="J22" i="2"/>
  <c r="J23" i="2"/>
  <c r="J24" i="2"/>
  <c r="J25" i="2"/>
  <c r="J26" i="2"/>
  <c r="J18" i="2"/>
  <c r="J107" i="6" l="1"/>
  <c r="G20" i="4"/>
</calcChain>
</file>

<file path=xl/sharedStrings.xml><?xml version="1.0" encoding="utf-8"?>
<sst xmlns="http://schemas.openxmlformats.org/spreadsheetml/2006/main" count="223" uniqueCount="159">
  <si>
    <t>GOVERNO DO ESTADO DO RIO GRANDE DO SUL</t>
  </si>
  <si>
    <t>DEPARTAMENTO ESTADUAL DE TRÂNSITO</t>
  </si>
  <si>
    <t>INFRAÇÕES DE TRÂNSITO NO RS POR CARACTERÍSTICA DO VEÍCULO AUTUADO</t>
  </si>
  <si>
    <t>SUMÁRIO</t>
  </si>
  <si>
    <t>Infrações no RS por Tipo de Veículo ao Ano</t>
  </si>
  <si>
    <t xml:space="preserve"> </t>
  </si>
  <si>
    <t>Gráfico das Infrações no RS por Tipo de Veículo ao Ano</t>
  </si>
  <si>
    <t>Fonte de dados: PROCERGS</t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</si>
  <si>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1</t>
    </r>
  </si>
  <si>
    <t>Infrações no RS</t>
  </si>
  <si>
    <t>por Tipo de Veículo</t>
  </si>
  <si>
    <t>Automóvel</t>
  </si>
  <si>
    <t>Motocicleta, Motoneta e Ciclomotor</t>
  </si>
  <si>
    <t xml:space="preserve">Caminhão  </t>
  </si>
  <si>
    <t>Reboque</t>
  </si>
  <si>
    <t>Ônibus e Microônibus</t>
  </si>
  <si>
    <t>Trator</t>
  </si>
  <si>
    <t>Utilitário, Caminhonete e Camioneta</t>
  </si>
  <si>
    <t>Outros</t>
  </si>
  <si>
    <t>Total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</si>
  <si>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</si>
  <si>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</si>
  <si>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</si>
  <si>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</si>
  <si>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</si>
  <si>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</si>
  <si>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</si>
  <si>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</si>
  <si>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</si>
  <si>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</si>
  <si>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</si>
  <si>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</si>
  <si>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</si>
  <si>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</si>
  <si>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</si>
  <si>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2</t>
    </r>
  </si>
  <si>
    <t>Grave</t>
  </si>
  <si>
    <t>Gravíssima</t>
  </si>
  <si>
    <t>Leve</t>
  </si>
  <si>
    <t>Média</t>
  </si>
  <si>
    <t>Outra</t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</si>
  <si>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3</t>
    </r>
  </si>
  <si>
    <t>por Artigo e Tipo de Veículo</t>
  </si>
  <si>
    <t>Artigo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</si>
  <si>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</si>
  <si>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</si>
  <si>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</si>
  <si>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</si>
  <si>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</si>
  <si>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</si>
  <si>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</si>
  <si>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</si>
  <si>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</si>
  <si>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172</t>
  </si>
  <si>
    <t>173</t>
  </si>
  <si>
    <t>174</t>
  </si>
  <si>
    <t>175</t>
  </si>
  <si>
    <t>176</t>
  </si>
  <si>
    <t>178</t>
  </si>
  <si>
    <t>180</t>
  </si>
  <si>
    <t>181</t>
  </si>
  <si>
    <t>182</t>
  </si>
  <si>
    <t>183</t>
  </si>
  <si>
    <t>184</t>
  </si>
  <si>
    <t>185</t>
  </si>
  <si>
    <t>186</t>
  </si>
  <si>
    <t>187</t>
  </si>
  <si>
    <t>189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</si>
  <si>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</si>
  <si>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</si>
  <si>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</si>
  <si>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</si>
  <si>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</si>
  <si>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</si>
  <si>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</si>
  <si>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</si>
  <si>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</si>
  <si>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201</t>
  </si>
  <si>
    <t>202</t>
  </si>
  <si>
    <t>203</t>
  </si>
  <si>
    <t>204</t>
  </si>
  <si>
    <t>206</t>
  </si>
  <si>
    <t>207</t>
  </si>
  <si>
    <t>208</t>
  </si>
  <si>
    <t>209</t>
  </si>
  <si>
    <t>210</t>
  </si>
  <si>
    <t>211</t>
  </si>
  <si>
    <t>214</t>
  </si>
  <si>
    <t>215</t>
  </si>
  <si>
    <t>216</t>
  </si>
  <si>
    <t>218</t>
  </si>
  <si>
    <t>220</t>
  </si>
  <si>
    <t>221</t>
  </si>
  <si>
    <t>223</t>
  </si>
  <si>
    <t>224</t>
  </si>
  <si>
    <t>225</t>
  </si>
  <si>
    <t>227</t>
  </si>
  <si>
    <t>228</t>
  </si>
  <si>
    <t>229</t>
  </si>
  <si>
    <t>230</t>
  </si>
  <si>
    <t>231</t>
  </si>
  <si>
    <t>232</t>
  </si>
  <si>
    <t>233</t>
  </si>
  <si>
    <t>235</t>
  </si>
  <si>
    <t>236</t>
  </si>
  <si>
    <t>238</t>
  </si>
  <si>
    <t>239</t>
  </si>
  <si>
    <t>244</t>
  </si>
  <si>
    <t>248</t>
  </si>
  <si>
    <t>250</t>
  </si>
  <si>
    <t>251</t>
  </si>
  <si>
    <t>252</t>
  </si>
  <si>
    <t>253</t>
  </si>
  <si>
    <t>Aluguel</t>
  </si>
  <si>
    <t>Particular</t>
  </si>
  <si>
    <t>Oficial</t>
  </si>
  <si>
    <t>Caminhão e Caminhão Trator</t>
  </si>
  <si>
    <t>Reboque e Semi-Reboque</t>
  </si>
  <si>
    <t>Caminhonete, Camioneta e Utilitário</t>
  </si>
  <si>
    <t>Qtd Infrações</t>
  </si>
  <si>
    <t>SECRETARIA DA MODERNIZAÇÃO ADMINISTRATIVA E DOS RECURSOS HUMANOS</t>
  </si>
  <si>
    <t>171</t>
  </si>
  <si>
    <t>Página: 4</t>
  </si>
  <si>
    <t>Assessoria Técnica</t>
  </si>
  <si>
    <t>Ano</t>
  </si>
  <si>
    <t>Gráfico das Infrações no RS por Tipo de Veículo e Natureza em 2018</t>
  </si>
  <si>
    <t>Infrações no RS por Artigo e Tipo de Veículo em 2018</t>
  </si>
  <si>
    <t>249</t>
  </si>
  <si>
    <t>237</t>
  </si>
  <si>
    <t>257</t>
  </si>
  <si>
    <t>190</t>
  </si>
  <si>
    <t>278</t>
  </si>
  <si>
    <t>205</t>
  </si>
  <si>
    <t>234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</si>
  <si>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</si>
  <si>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</si>
  <si>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</si>
  <si>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</si>
  <si>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</si>
  <si>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</si>
  <si>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</si>
  <si>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</si>
  <si>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</si>
  <si>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217</t>
  </si>
  <si>
    <t>219</t>
  </si>
  <si>
    <t>179</t>
  </si>
  <si>
    <t>2026</t>
  </si>
  <si>
    <t>177</t>
  </si>
  <si>
    <t>330</t>
  </si>
  <si>
    <t>246</t>
  </si>
  <si>
    <t>188</t>
  </si>
  <si>
    <t>241</t>
  </si>
  <si>
    <t>213</t>
  </si>
  <si>
    <t>200</t>
  </si>
  <si>
    <t>245</t>
  </si>
  <si>
    <t>212</t>
  </si>
  <si>
    <t>Relatório gerado em: 30/06/2026</t>
  </si>
  <si>
    <t>Dados até: 2026/maio parcial</t>
  </si>
  <si>
    <t>Dados de 2026 até maio parcial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</si>
</sst>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Tahoma"/>
      <family val="2"/>
    </font>
    <font>
      <b/>
      <sz val="12"/>
      <color theme="1"/>
      <name val="Tahoma"/>
      <family val="2"/>
    </font>
    <font>
      <b/>
      <sz val="16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u/>
      <sz val="18"/>
      <color theme="1"/>
      <name val="Arial"/>
      <family val="2"/>
    </font>
    <font>
      <u/>
      <sz val="10"/>
      <color theme="1"/>
      <name val="Tahoma"/>
      <family val="2"/>
    </font>
    <font>
      <sz val="8"/>
      <color rgb="FFFFFFFF"/>
      <name val="Tahoma"/>
      <family val="2"/>
    </font>
    <font>
      <b/>
      <sz val="8"/>
      <color rgb="FFFFFFFF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CC6600"/>
      </patternFill>
    </fill>
    <fill>
      <patternFill patternType="solid">
        <fgColor rgb="FFF3F3F3"/>
      </patternFill>
    </fill>
    <fill>
      <patternFill patternType="solid">
        <fgColor rgb="FFFFCC99"/>
      </patternFill>
    </fill>
    <fill>
      <patternFill patternType="solid">
        <fgColor rgb="FFBFD2E2"/>
      </patternFill>
    </fill>
    <fill>
      <patternFill patternType="solid">
        <fgColor rgb="FFDFDFDF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 style="dotted">
        <color auto="1"/>
      </top>
      <bottom/>
      <diagonal/>
    </border>
    <border>
      <left style="medium">
        <color rgb="FFC0C0C0"/>
      </left>
      <right style="thin">
        <color rgb="FFC0C0C0"/>
      </right>
      <top style="medium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medium">
        <color rgb="FFC0C0C0"/>
      </top>
      <bottom style="thin">
        <color rgb="FFC0C0C0"/>
      </bottom>
      <diagonal/>
    </border>
    <border>
      <left style="medium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 style="medium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7" fillId="2" borderId="2" xfId="0" applyFont="1" applyFill="1" applyBorder="1" applyAlignment="1">
      <alignment vertical="top"/>
    </xf>
    <xf numFmtId="3" fontId="10" fillId="4" borderId="3" xfId="0" applyNumberFormat="1" applyFont="1" applyFill="1" applyBorder="1" applyAlignment="1">
      <alignment horizontal="right" vertical="top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/>
    </xf>
    <xf numFmtId="0" fontId="9" fillId="5" borderId="5" xfId="0" applyFont="1" applyFill="1" applyBorder="1" applyAlignment="1">
      <alignment vertical="top"/>
    </xf>
    <xf numFmtId="0" fontId="10" fillId="6" borderId="5" xfId="0" applyFont="1" applyFill="1" applyBorder="1" applyAlignment="1">
      <alignment vertical="top"/>
    </xf>
    <xf numFmtId="0" fontId="7" fillId="2" borderId="2" xfId="0" applyFont="1" applyFill="1" applyBorder="1" applyAlignment="1">
      <alignment horizontal="center" vertical="center"/>
    </xf>
    <xf numFmtId="3" fontId="9" fillId="3" borderId="7" xfId="0" applyNumberFormat="1" applyFont="1" applyFill="1" applyBorder="1" applyAlignment="1">
      <alignment horizontal="right" vertical="top"/>
    </xf>
    <xf numFmtId="3" fontId="9" fillId="3" borderId="8" xfId="0" applyNumberFormat="1" applyFont="1" applyFill="1" applyBorder="1" applyAlignment="1">
      <alignment horizontal="right" vertical="top"/>
    </xf>
    <xf numFmtId="3" fontId="9" fillId="3" borderId="9" xfId="0" applyNumberFormat="1" applyFont="1" applyFill="1" applyBorder="1" applyAlignment="1">
      <alignment horizontal="right" vertical="top"/>
    </xf>
    <xf numFmtId="3" fontId="9" fillId="3" borderId="10" xfId="0" applyNumberFormat="1" applyFont="1" applyFill="1" applyBorder="1" applyAlignment="1">
      <alignment horizontal="right" vertical="top"/>
    </xf>
    <xf numFmtId="0" fontId="7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top"/>
    </xf>
    <xf numFmtId="3" fontId="9" fillId="3" borderId="11" xfId="0" applyNumberFormat="1" applyFont="1" applyFill="1" applyBorder="1" applyAlignment="1">
      <alignment horizontal="right" vertical="top"/>
    </xf>
    <xf numFmtId="3" fontId="9" fillId="3" borderId="12" xfId="0" applyNumberFormat="1" applyFont="1" applyFill="1" applyBorder="1" applyAlignment="1">
      <alignment horizontal="right" vertical="top"/>
    </xf>
    <xf numFmtId="3" fontId="10" fillId="6" borderId="14" xfId="0" applyNumberFormat="1" applyFont="1" applyFill="1" applyBorder="1" applyAlignment="1">
      <alignment horizontal="right" vertical="top"/>
    </xf>
    <xf numFmtId="0" fontId="7" fillId="2" borderId="2" xfId="0" applyFont="1" applyFill="1" applyBorder="1" applyAlignment="1">
      <alignment horizontal="left" vertical="top"/>
    </xf>
    <xf numFmtId="0" fontId="9" fillId="5" borderId="15" xfId="0" applyFont="1" applyFill="1" applyBorder="1" applyAlignment="1">
      <alignment horizontal="left" vertical="top"/>
    </xf>
    <xf numFmtId="3" fontId="10" fillId="7" borderId="9" xfId="0" applyNumberFormat="1" applyFont="1" applyFill="1" applyBorder="1" applyAlignment="1">
      <alignment horizontal="right" vertical="top"/>
    </xf>
    <xf numFmtId="3" fontId="9" fillId="0" borderId="13" xfId="0" applyNumberFormat="1" applyFont="1" applyBorder="1" applyAlignment="1">
      <alignment horizontal="right" vertical="top"/>
    </xf>
    <xf numFmtId="3" fontId="9" fillId="3" borderId="16" xfId="0" applyNumberFormat="1" applyFont="1" applyFill="1" applyBorder="1" applyAlignment="1">
      <alignment horizontal="right" vertical="top"/>
    </xf>
    <xf numFmtId="3" fontId="9" fillId="3" borderId="17" xfId="0" applyNumberFormat="1" applyFont="1" applyFill="1" applyBorder="1" applyAlignment="1">
      <alignment horizontal="right" vertical="top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0" fillId="0" borderId="1" xfId="0" applyBorder="1"/>
    <xf numFmtId="3" fontId="4" fillId="0" borderId="0" xfId="0" applyNumberFormat="1" applyFont="1" applyAlignment="1">
      <alignment horizontal="right"/>
    </xf>
    <xf numFmtId="0" fontId="4" fillId="0" borderId="6" xfId="0" applyFont="1" applyBorder="1" applyAlignment="1">
      <alignment vertical="center"/>
    </xf>
    <xf numFmtId="0" fontId="0" fillId="0" borderId="6" xfId="0" applyBorder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Página1_2!$B$17</c:f>
              <c:strCache>
                <c:ptCount val="1"/>
                <c:pt idx="0">
                  <c:v>Automóvel</c:v>
                </c:pt>
              </c:strCache>
            </c:strRef>
          </c:tx>
          <c:spPr>
            <a:solidFill>
              <a:srgbClr val="4978B1"/>
            </a:solidFill>
            <a:ln>
              <a:noFill/>
            </a:ln>
          </c:spPr>
          <c:invertIfNegative val="0"/>
          <c:cat>
            <c:strRef>
              <c:f>Página1_2!$A$18:$A$27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strCache>
            </c:strRef>
          </c:cat>
          <c:val>
            <c:numRef>
              <c:f>Página1_2!$B$18:$B$27</c:f>
              <c:numCache>
                <c:formatCode>#,##0</c:formatCode>
                <c:ptCount val="10"/>
                <c:pt idx="0">
                  <c:v>2183727</c:v>
                </c:pt>
                <c:pt idx="1">
                  <c:v>2077960</c:v>
                </c:pt>
                <c:pt idx="2">
                  <c:v>1664069</c:v>
                </c:pt>
                <c:pt idx="3">
                  <c:v>1417540</c:v>
                </c:pt>
                <c:pt idx="4">
                  <c:v>2167658</c:v>
                </c:pt>
                <c:pt idx="5">
                  <c:v>2150967</c:v>
                </c:pt>
                <c:pt idx="6">
                  <c:v>2380480</c:v>
                </c:pt>
                <c:pt idx="7">
                  <c:v>2515851</c:v>
                </c:pt>
                <c:pt idx="8">
                  <c:v>2942152</c:v>
                </c:pt>
                <c:pt idx="9">
                  <c:v>1140064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BC-496F-A4E1-2A1BF5CA7A50}"/>
            </c:ext>
          </c:extLst>
        </c:ser>
        <c:ser>
          <c:idx val="1"/>
          <c:order val="1"/>
          <c:tx>
            <c:strRef>
              <c:f>Página1_2!$C$17</c:f>
              <c:strCache>
                <c:ptCount val="1"/>
                <c:pt idx="0">
                  <c:v>Motocicleta, Motoneta e Ciclomotor</c:v>
                </c:pt>
              </c:strCache>
            </c:strRef>
          </c:tx>
          <c:spPr>
            <a:solidFill>
              <a:srgbClr val="B34A47"/>
            </a:solidFill>
            <a:ln>
              <a:noFill/>
            </a:ln>
          </c:spPr>
          <c:invertIfNegative val="0"/>
          <c:cat>
            <c:strRef>
              <c:f>Página1_2!$A$18:$A$27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strCache>
            </c:strRef>
          </c:cat>
          <c:val>
            <c:numRef>
              <c:f>Página1_2!$C$18:$C$27</c:f>
              <c:numCache>
                <c:formatCode>#,##0</c:formatCode>
                <c:ptCount val="10"/>
                <c:pt idx="0">
                  <c:v>314745</c:v>
                </c:pt>
                <c:pt idx="1">
                  <c:v>305938</c:v>
                </c:pt>
                <c:pt idx="2">
                  <c:v>290190</c:v>
                </c:pt>
                <c:pt idx="3">
                  <c:v>239105</c:v>
                </c:pt>
                <c:pt idx="4">
                  <c:v>305097</c:v>
                </c:pt>
                <c:pt idx="5">
                  <c:v>357603</c:v>
                </c:pt>
                <c:pt idx="6">
                  <c:v>412404</c:v>
                </c:pt>
                <c:pt idx="7">
                  <c:v>450041</c:v>
                </c:pt>
                <c:pt idx="8">
                  <c:v>522291</c:v>
                </c:pt>
                <c:pt idx="9">
                  <c:v>218561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BC-496F-A4E1-2A1BF5CA7A50}"/>
            </c:ext>
          </c:extLst>
        </c:ser>
        <c:ser>
          <c:idx val="2"/>
          <c:order val="2"/>
          <c:tx>
            <c:strRef>
              <c:f>Página1_2!$D$17</c:f>
              <c:strCache>
                <c:ptCount val="1"/>
                <c:pt idx="0">
                  <c:v>Caminhão e Caminhão Trator</c:v>
                </c:pt>
              </c:strCache>
            </c:strRef>
          </c:tx>
          <c:spPr>
            <a:solidFill>
              <a:srgbClr val="91AF53"/>
            </a:solidFill>
            <a:ln>
              <a:noFill/>
            </a:ln>
          </c:spPr>
          <c:invertIfNegative val="0"/>
          <c:cat>
            <c:strRef>
              <c:f>Página1_2!$A$18:$A$27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strCache>
            </c:strRef>
          </c:cat>
          <c:val>
            <c:numRef>
              <c:f>Página1_2!$D$18:$D$27</c:f>
              <c:numCache>
                <c:formatCode>#,##0</c:formatCode>
                <c:ptCount val="10"/>
                <c:pt idx="0">
                  <c:v>230418</c:v>
                </c:pt>
                <c:pt idx="1">
                  <c:v>227204</c:v>
                </c:pt>
                <c:pt idx="2">
                  <c:v>206615</c:v>
                </c:pt>
                <c:pt idx="3">
                  <c:v>191133</c:v>
                </c:pt>
                <c:pt idx="4">
                  <c:v>340408</c:v>
                </c:pt>
                <c:pt idx="5">
                  <c:v>314873</c:v>
                </c:pt>
                <c:pt idx="6">
                  <c:v>329802</c:v>
                </c:pt>
                <c:pt idx="7">
                  <c:v>467110</c:v>
                </c:pt>
                <c:pt idx="8">
                  <c:v>515728</c:v>
                </c:pt>
                <c:pt idx="9">
                  <c:v>208974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BC-496F-A4E1-2A1BF5CA7A50}"/>
            </c:ext>
          </c:extLst>
        </c:ser>
        <c:ser>
          <c:idx val="3"/>
          <c:order val="3"/>
          <c:tx>
            <c:strRef>
              <c:f>Página1_2!$E$17</c:f>
              <c:strCache>
                <c:ptCount val="1"/>
                <c:pt idx="0">
                  <c:v>Reboque e Semi-Reboque</c:v>
                </c:pt>
              </c:strCache>
            </c:strRef>
          </c:tx>
          <c:spPr>
            <a:solidFill>
              <a:srgbClr val="775D97"/>
            </a:solidFill>
            <a:ln>
              <a:noFill/>
            </a:ln>
          </c:spPr>
          <c:invertIfNegative val="0"/>
          <c:cat>
            <c:strRef>
              <c:f>Página1_2!$A$18:$A$27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strCache>
            </c:strRef>
          </c:cat>
          <c:val>
            <c:numRef>
              <c:f>Página1_2!$E$18:$E$27</c:f>
              <c:numCache>
                <c:formatCode>#,##0</c:formatCode>
                <c:ptCount val="10"/>
                <c:pt idx="0">
                  <c:v>48277</c:v>
                </c:pt>
                <c:pt idx="1">
                  <c:v>47249</c:v>
                </c:pt>
                <c:pt idx="2">
                  <c:v>34322</c:v>
                </c:pt>
                <c:pt idx="3">
                  <c:v>49934</c:v>
                </c:pt>
                <c:pt idx="4">
                  <c:v>83492</c:v>
                </c:pt>
                <c:pt idx="5">
                  <c:v>70485</c:v>
                </c:pt>
                <c:pt idx="6">
                  <c:v>118415</c:v>
                </c:pt>
                <c:pt idx="7">
                  <c:v>142857</c:v>
                </c:pt>
                <c:pt idx="8">
                  <c:v>187600</c:v>
                </c:pt>
                <c:pt idx="9">
                  <c:v>78455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BC-496F-A4E1-2A1BF5CA7A50}"/>
            </c:ext>
          </c:extLst>
        </c:ser>
        <c:ser>
          <c:idx val="4"/>
          <c:order val="4"/>
          <c:tx>
            <c:strRef>
              <c:f>Página1_2!$F$17</c:f>
              <c:strCache>
                <c:ptCount val="1"/>
                <c:pt idx="0">
                  <c:v>Ônibus e Microônibus</c:v>
                </c:pt>
              </c:strCache>
            </c:strRef>
          </c:tx>
          <c:spPr>
            <a:solidFill>
              <a:srgbClr val="46A1B9"/>
            </a:solidFill>
            <a:ln>
              <a:noFill/>
            </a:ln>
          </c:spPr>
          <c:invertIfNegative val="0"/>
          <c:cat>
            <c:strRef>
              <c:f>Página1_2!$A$18:$A$27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strCache>
            </c:strRef>
          </c:cat>
          <c:val>
            <c:numRef>
              <c:f>Página1_2!$F$18:$F$27</c:f>
              <c:numCache>
                <c:formatCode>#,##0</c:formatCode>
                <c:ptCount val="10"/>
                <c:pt idx="0">
                  <c:v>27404</c:v>
                </c:pt>
                <c:pt idx="1">
                  <c:v>26678</c:v>
                </c:pt>
                <c:pt idx="2">
                  <c:v>22434</c:v>
                </c:pt>
                <c:pt idx="3">
                  <c:v>12587</c:v>
                </c:pt>
                <c:pt idx="4">
                  <c:v>23451</c:v>
                </c:pt>
                <c:pt idx="5">
                  <c:v>28896</c:v>
                </c:pt>
                <c:pt idx="6">
                  <c:v>32049</c:v>
                </c:pt>
                <c:pt idx="7">
                  <c:v>39315</c:v>
                </c:pt>
                <c:pt idx="8">
                  <c:v>47673</c:v>
                </c:pt>
                <c:pt idx="9">
                  <c:v>17802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BC-496F-A4E1-2A1BF5CA7A50}"/>
            </c:ext>
          </c:extLst>
        </c:ser>
        <c:ser>
          <c:idx val="5"/>
          <c:order val="5"/>
          <c:tx>
            <c:strRef>
              <c:f>Página1_2!$G$17</c:f>
              <c:strCache>
                <c:ptCount val="1"/>
                <c:pt idx="0">
                  <c:v>Trator</c:v>
                </c:pt>
              </c:strCache>
            </c:strRef>
          </c:tx>
          <c:spPr>
            <a:solidFill>
              <a:srgbClr val="E78C41"/>
            </a:solidFill>
            <a:ln>
              <a:noFill/>
            </a:ln>
          </c:spPr>
          <c:invertIfNegative val="0"/>
          <c:cat>
            <c:strRef>
              <c:f>Página1_2!$A$18:$A$27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strCache>
            </c:strRef>
          </c:cat>
          <c:val>
            <c:numRef>
              <c:f>Página1_2!$G$18:$G$27</c:f>
              <c:numCache>
                <c:formatCode>#,##0</c:formatCode>
                <c:ptCount val="10"/>
                <c:pt idx="0">
                  <c:v>217</c:v>
                </c:pt>
                <c:pt idx="1">
                  <c:v>271</c:v>
                </c:pt>
                <c:pt idx="2">
                  <c:v>249</c:v>
                </c:pt>
                <c:pt idx="3">
                  <c:v>245</c:v>
                </c:pt>
                <c:pt idx="4">
                  <c:v>368</c:v>
                </c:pt>
                <c:pt idx="5">
                  <c:v>277</c:v>
                </c:pt>
                <c:pt idx="6">
                  <c:v>356</c:v>
                </c:pt>
                <c:pt idx="7">
                  <c:v>393</c:v>
                </c:pt>
                <c:pt idx="8">
                  <c:v>507</c:v>
                </c:pt>
                <c:pt idx="9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BC-496F-A4E1-2A1BF5CA7A50}"/>
            </c:ext>
          </c:extLst>
        </c:ser>
        <c:ser>
          <c:idx val="6"/>
          <c:order val="6"/>
          <c:tx>
            <c:strRef>
              <c:f>Página1_2!$H$17</c:f>
              <c:strCache>
                <c:ptCount val="1"/>
                <c:pt idx="0">
                  <c:v>Caminhonete, Camioneta e Utilitário</c:v>
                </c:pt>
              </c:strCache>
            </c:strRef>
          </c:tx>
          <c:spPr>
            <a:solidFill>
              <a:srgbClr val="7E9BC8"/>
            </a:solidFill>
            <a:ln>
              <a:noFill/>
            </a:ln>
          </c:spPr>
          <c:invertIfNegative val="0"/>
          <c:cat>
            <c:strRef>
              <c:f>Página1_2!$A$18:$A$27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strCache>
            </c:strRef>
          </c:cat>
          <c:val>
            <c:numRef>
              <c:f>Página1_2!$H$18:$H$27</c:f>
              <c:numCache>
                <c:formatCode>#,##0</c:formatCode>
                <c:ptCount val="10"/>
                <c:pt idx="0">
                  <c:v>616975</c:v>
                </c:pt>
                <c:pt idx="1">
                  <c:v>612640</c:v>
                </c:pt>
                <c:pt idx="2">
                  <c:v>495360</c:v>
                </c:pt>
                <c:pt idx="3">
                  <c:v>441969</c:v>
                </c:pt>
                <c:pt idx="4">
                  <c:v>795646</c:v>
                </c:pt>
                <c:pt idx="5">
                  <c:v>781330</c:v>
                </c:pt>
                <c:pt idx="6">
                  <c:v>874016</c:v>
                </c:pt>
                <c:pt idx="7">
                  <c:v>1015629</c:v>
                </c:pt>
                <c:pt idx="8">
                  <c:v>1207838</c:v>
                </c:pt>
                <c:pt idx="9">
                  <c:v>477751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ABC-496F-A4E1-2A1BF5CA7A50}"/>
            </c:ext>
          </c:extLst>
        </c:ser>
        <c:ser>
          <c:idx val="7"/>
          <c:order val="7"/>
          <c:tx>
            <c:strRef>
              <c:f>Página1_2!$I$17</c:f>
              <c:strCache>
                <c:ptCount val="1"/>
                <c:pt idx="0">
                  <c:v>Outros</c:v>
                </c:pt>
              </c:strCache>
            </c:strRef>
          </c:tx>
          <c:spPr>
            <a:solidFill>
              <a:srgbClr val="CA7E7D"/>
            </a:solidFill>
            <a:ln>
              <a:noFill/>
            </a:ln>
          </c:spPr>
          <c:invertIfNegative val="0"/>
          <c:cat>
            <c:strRef>
              <c:f>Página1_2!$A$18:$A$27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strCache>
            </c:strRef>
          </c:cat>
          <c:val>
            <c:numRef>
              <c:f>Página1_2!$I$18:$I$27</c:f>
              <c:numCache>
                <c:formatCode>#,##0</c:formatCode>
                <c:ptCount val="10"/>
                <c:pt idx="0">
                  <c:v>222504</c:v>
                </c:pt>
                <c:pt idx="1">
                  <c:v>197598</c:v>
                </c:pt>
                <c:pt idx="2">
                  <c:v>204603</c:v>
                </c:pt>
                <c:pt idx="3">
                  <c:v>164515</c:v>
                </c:pt>
                <c:pt idx="4">
                  <c:v>324720</c:v>
                </c:pt>
                <c:pt idx="5">
                  <c:v>370335</c:v>
                </c:pt>
                <c:pt idx="6">
                  <c:v>392945</c:v>
                </c:pt>
                <c:pt idx="7">
                  <c:v>551338</c:v>
                </c:pt>
                <c:pt idx="8">
                  <c:v>634351</c:v>
                </c:pt>
                <c:pt idx="9">
                  <c:v>218813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ABC-496F-A4E1-2A1BF5CA7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190656"/>
        <c:axId val="109347392"/>
      </c:barChart>
      <c:catAx>
        <c:axId val="1091906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BR"/>
          </a:p>
        </c:txPr>
        <c:crossAx val="109347392"/>
        <c:crosses val="autoZero"/>
        <c:auto val="0"/>
        <c:lblAlgn val="ctr"/>
        <c:lblOffset val="100"/>
        <c:noMultiLvlLbl val="0"/>
      </c:catAx>
      <c:valAx>
        <c:axId val="10934739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pt-BR"/>
                  <a:t>Qtd Infrações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BR"/>
          </a:p>
        </c:txPr>
        <c:crossAx val="109190656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t-BR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197" footer="0.3149606200000019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pt-BR"/>
              <a:t>Infrações no RS - por Tipo de veículo e Natureza em 2026 até maio parcial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Página2_3!$B$11</c:f>
              <c:strCache>
                <c:ptCount val="1"/>
                <c:pt idx="0">
                  <c:v>Leve</c:v>
                </c:pt>
              </c:strCache>
            </c:strRef>
          </c:tx>
          <c:spPr>
            <a:solidFill>
              <a:srgbClr val="4978B1"/>
            </a:solidFill>
            <a:ln>
              <a:noFill/>
            </a:ln>
          </c:spPr>
          <c:invertIfNegative val="0"/>
          <c:cat>
            <c:strRef>
              <c:f>Página2_3!$A$12:$A$19</c:f>
              <c:strCache>
                <c:ptCount val="8"/>
                <c:pt idx="0">
                  <c:v>Automóvel</c:v>
                </c:pt>
                <c:pt idx="1">
                  <c:v>Motocicleta, Motoneta e Ciclomotor</c:v>
                </c:pt>
                <c:pt idx="2">
                  <c:v>Caminhão e Caminhão Trator</c:v>
                </c:pt>
                <c:pt idx="3">
                  <c:v>Reboque e Semi-Reboque</c:v>
                </c:pt>
                <c:pt idx="4">
                  <c:v>Ônibus e Microônibus</c:v>
                </c:pt>
                <c:pt idx="5">
                  <c:v>Trator</c:v>
                </c:pt>
                <c:pt idx="6">
                  <c:v>Caminhonete, Camioneta e Utilitário</c:v>
                </c:pt>
                <c:pt idx="7">
                  <c:v>Outros</c:v>
                </c:pt>
              </c:strCache>
            </c:strRef>
          </c:cat>
          <c:val>
            <c:numRef>
              <c:f>Página2_3!$B$12:$B$19</c:f>
              <c:numCache>
                <c:formatCode>#,##0</c:formatCode>
                <c:ptCount val="8"/>
                <c:pt idx="0">
                  <c:v>3289</c:v>
                </c:pt>
                <c:pt idx="1">
                  <c:v>851</c:v>
                </c:pt>
                <c:pt idx="2">
                  <c:v>1138</c:v>
                </c:pt>
                <c:pt idx="3">
                  <c:v>474</c:v>
                </c:pt>
                <c:pt idx="4">
                  <c:v>55</c:v>
                </c:pt>
                <c:pt idx="5">
                  <c:v>1</c:v>
                </c:pt>
                <c:pt idx="6">
                  <c:v>948</c:v>
                </c:pt>
                <c:pt idx="7">
                  <c:v>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AD-451B-B04E-B4622F7F3C54}"/>
            </c:ext>
          </c:extLst>
        </c:ser>
        <c:ser>
          <c:idx val="1"/>
          <c:order val="1"/>
          <c:tx>
            <c:strRef>
              <c:f>Página2_3!$C$11</c:f>
              <c:strCache>
                <c:ptCount val="1"/>
                <c:pt idx="0">
                  <c:v>Média</c:v>
                </c:pt>
              </c:strCache>
            </c:strRef>
          </c:tx>
          <c:spPr>
            <a:solidFill>
              <a:srgbClr val="B34A47"/>
            </a:solidFill>
            <a:ln>
              <a:noFill/>
            </a:ln>
          </c:spPr>
          <c:invertIfNegative val="0"/>
          <c:cat>
            <c:strRef>
              <c:f>Página2_3!$A$12:$A$19</c:f>
              <c:strCache>
                <c:ptCount val="8"/>
                <c:pt idx="0">
                  <c:v>Automóvel</c:v>
                </c:pt>
                <c:pt idx="1">
                  <c:v>Motocicleta, Motoneta e Ciclomotor</c:v>
                </c:pt>
                <c:pt idx="2">
                  <c:v>Caminhão e Caminhão Trator</c:v>
                </c:pt>
                <c:pt idx="3">
                  <c:v>Reboque e Semi-Reboque</c:v>
                </c:pt>
                <c:pt idx="4">
                  <c:v>Ônibus e Microônibus</c:v>
                </c:pt>
                <c:pt idx="5">
                  <c:v>Trator</c:v>
                </c:pt>
                <c:pt idx="6">
                  <c:v>Caminhonete, Camioneta e Utilitário</c:v>
                </c:pt>
                <c:pt idx="7">
                  <c:v>Outros</c:v>
                </c:pt>
              </c:strCache>
            </c:strRef>
          </c:cat>
          <c:val>
            <c:numRef>
              <c:f>Página2_3!$C$12:$C$19</c:f>
              <c:numCache>
                <c:formatCode>#,##0</c:formatCode>
                <c:ptCount val="8"/>
                <c:pt idx="0">
                  <c:v>579658</c:v>
                </c:pt>
                <c:pt idx="1">
                  <c:v>83033</c:v>
                </c:pt>
                <c:pt idx="2">
                  <c:v>88836</c:v>
                </c:pt>
                <c:pt idx="3">
                  <c:v>50263</c:v>
                </c:pt>
                <c:pt idx="4">
                  <c:v>7867</c:v>
                </c:pt>
                <c:pt idx="5">
                  <c:v>65</c:v>
                </c:pt>
                <c:pt idx="6">
                  <c:v>264611</c:v>
                </c:pt>
                <c:pt idx="7">
                  <c:v>87924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AD-451B-B04E-B4622F7F3C54}"/>
            </c:ext>
          </c:extLst>
        </c:ser>
        <c:ser>
          <c:idx val="2"/>
          <c:order val="2"/>
          <c:tx>
            <c:strRef>
              <c:f>Página2_3!$D$11</c:f>
              <c:strCache>
                <c:ptCount val="1"/>
                <c:pt idx="0">
                  <c:v>Grave</c:v>
                </c:pt>
              </c:strCache>
            </c:strRef>
          </c:tx>
          <c:spPr>
            <a:solidFill>
              <a:srgbClr val="91AF53"/>
            </a:solidFill>
            <a:ln>
              <a:noFill/>
            </a:ln>
          </c:spPr>
          <c:invertIfNegative val="0"/>
          <c:cat>
            <c:strRef>
              <c:f>Página2_3!$A$12:$A$19</c:f>
              <c:strCache>
                <c:ptCount val="8"/>
                <c:pt idx="0">
                  <c:v>Automóvel</c:v>
                </c:pt>
                <c:pt idx="1">
                  <c:v>Motocicleta, Motoneta e Ciclomotor</c:v>
                </c:pt>
                <c:pt idx="2">
                  <c:v>Caminhão e Caminhão Trator</c:v>
                </c:pt>
                <c:pt idx="3">
                  <c:v>Reboque e Semi-Reboque</c:v>
                </c:pt>
                <c:pt idx="4">
                  <c:v>Ônibus e Microônibus</c:v>
                </c:pt>
                <c:pt idx="5">
                  <c:v>Trator</c:v>
                </c:pt>
                <c:pt idx="6">
                  <c:v>Caminhonete, Camioneta e Utilitário</c:v>
                </c:pt>
                <c:pt idx="7">
                  <c:v>Outros</c:v>
                </c:pt>
              </c:strCache>
            </c:strRef>
          </c:cat>
          <c:val>
            <c:numRef>
              <c:f>Página2_3!$D$12:$D$19</c:f>
              <c:numCache>
                <c:formatCode>#,##0</c:formatCode>
                <c:ptCount val="8"/>
                <c:pt idx="0">
                  <c:v>308049</c:v>
                </c:pt>
                <c:pt idx="1">
                  <c:v>49368</c:v>
                </c:pt>
                <c:pt idx="2">
                  <c:v>73756</c:v>
                </c:pt>
                <c:pt idx="3">
                  <c:v>8608</c:v>
                </c:pt>
                <c:pt idx="4">
                  <c:v>3390</c:v>
                </c:pt>
                <c:pt idx="5">
                  <c:v>31</c:v>
                </c:pt>
                <c:pt idx="6">
                  <c:v>107465</c:v>
                </c:pt>
                <c:pt idx="7">
                  <c:v>61213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AD-451B-B04E-B4622F7F3C54}"/>
            </c:ext>
          </c:extLst>
        </c:ser>
        <c:ser>
          <c:idx val="3"/>
          <c:order val="3"/>
          <c:tx>
            <c:strRef>
              <c:f>Página2_3!$E$11</c:f>
              <c:strCache>
                <c:ptCount val="1"/>
                <c:pt idx="0">
                  <c:v>Gravíssima</c:v>
                </c:pt>
              </c:strCache>
            </c:strRef>
          </c:tx>
          <c:spPr>
            <a:solidFill>
              <a:srgbClr val="775D97"/>
            </a:solidFill>
            <a:ln>
              <a:noFill/>
            </a:ln>
          </c:spPr>
          <c:invertIfNegative val="0"/>
          <c:cat>
            <c:strRef>
              <c:f>Página2_3!$A$12:$A$19</c:f>
              <c:strCache>
                <c:ptCount val="8"/>
                <c:pt idx="0">
                  <c:v>Automóvel</c:v>
                </c:pt>
                <c:pt idx="1">
                  <c:v>Motocicleta, Motoneta e Ciclomotor</c:v>
                </c:pt>
                <c:pt idx="2">
                  <c:v>Caminhão e Caminhão Trator</c:v>
                </c:pt>
                <c:pt idx="3">
                  <c:v>Reboque e Semi-Reboque</c:v>
                </c:pt>
                <c:pt idx="4">
                  <c:v>Ônibus e Microônibus</c:v>
                </c:pt>
                <c:pt idx="5">
                  <c:v>Trator</c:v>
                </c:pt>
                <c:pt idx="6">
                  <c:v>Caminhonete, Camioneta e Utilitário</c:v>
                </c:pt>
                <c:pt idx="7">
                  <c:v>Outros</c:v>
                </c:pt>
              </c:strCache>
            </c:strRef>
          </c:cat>
          <c:val>
            <c:numRef>
              <c:f>Página2_3!$E$12:$E$19</c:f>
              <c:numCache>
                <c:formatCode>#,##0</c:formatCode>
                <c:ptCount val="8"/>
                <c:pt idx="0">
                  <c:v>211781</c:v>
                </c:pt>
                <c:pt idx="1">
                  <c:v>83564</c:v>
                </c:pt>
                <c:pt idx="2">
                  <c:v>13291</c:v>
                </c:pt>
                <c:pt idx="3">
                  <c:v>2641</c:v>
                </c:pt>
                <c:pt idx="4">
                  <c:v>1718</c:v>
                </c:pt>
                <c:pt idx="5">
                  <c:v>32</c:v>
                </c:pt>
                <c:pt idx="6">
                  <c:v>52295</c:v>
                </c:pt>
                <c:pt idx="7">
                  <c:v>34610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AD-451B-B04E-B4622F7F3C54}"/>
            </c:ext>
          </c:extLst>
        </c:ser>
        <c:ser>
          <c:idx val="4"/>
          <c:order val="4"/>
          <c:tx>
            <c:strRef>
              <c:f>Página2_3!$F$11</c:f>
              <c:strCache>
                <c:ptCount val="1"/>
                <c:pt idx="0">
                  <c:v>Outra</c:v>
                </c:pt>
              </c:strCache>
            </c:strRef>
          </c:tx>
          <c:spPr>
            <a:solidFill>
              <a:srgbClr val="46A1B9"/>
            </a:solidFill>
            <a:ln>
              <a:noFill/>
            </a:ln>
          </c:spPr>
          <c:invertIfNegative val="0"/>
          <c:cat>
            <c:strRef>
              <c:f>Página2_3!$A$12:$A$19</c:f>
              <c:strCache>
                <c:ptCount val="8"/>
                <c:pt idx="0">
                  <c:v>Automóvel</c:v>
                </c:pt>
                <c:pt idx="1">
                  <c:v>Motocicleta, Motoneta e Ciclomotor</c:v>
                </c:pt>
                <c:pt idx="2">
                  <c:v>Caminhão e Caminhão Trator</c:v>
                </c:pt>
                <c:pt idx="3">
                  <c:v>Reboque e Semi-Reboque</c:v>
                </c:pt>
                <c:pt idx="4">
                  <c:v>Ônibus e Microônibus</c:v>
                </c:pt>
                <c:pt idx="5">
                  <c:v>Trator</c:v>
                </c:pt>
                <c:pt idx="6">
                  <c:v>Caminhonete, Camioneta e Utilitário</c:v>
                </c:pt>
                <c:pt idx="7">
                  <c:v>Outros</c:v>
                </c:pt>
              </c:strCache>
            </c:strRef>
          </c:cat>
          <c:val>
            <c:numRef>
              <c:f>Página2_3!$F$12:$F$19</c:f>
              <c:numCache>
                <c:formatCode>#,##0</c:formatCode>
                <c:ptCount val="8"/>
                <c:pt idx="0">
                  <c:v>37287</c:v>
                </c:pt>
                <c:pt idx="1">
                  <c:v>1745</c:v>
                </c:pt>
                <c:pt idx="2">
                  <c:v>31953</c:v>
                </c:pt>
                <c:pt idx="3">
                  <c:v>16469</c:v>
                </c:pt>
                <c:pt idx="4">
                  <c:v>4772</c:v>
                </c:pt>
                <c:pt idx="5">
                  <c:v>21</c:v>
                </c:pt>
                <c:pt idx="6">
                  <c:v>52432</c:v>
                </c:pt>
                <c:pt idx="7">
                  <c:v>34595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AD-451B-B04E-B4622F7F3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31136"/>
        <c:axId val="109350272"/>
      </c:barChart>
      <c:catAx>
        <c:axId val="10953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BR"/>
          </a:p>
        </c:txPr>
        <c:crossAx val="109350272"/>
        <c:crosses val="autoZero"/>
        <c:auto val="0"/>
        <c:lblAlgn val="ctr"/>
        <c:lblOffset val="100"/>
        <c:noMultiLvlLbl val="0"/>
      </c:catAx>
      <c:valAx>
        <c:axId val="10935027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pt-BR"/>
                  <a:t>Qtd Infrações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BR"/>
          </a:p>
        </c:txPr>
        <c:crossAx val="109531136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t-BR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241" footer="0.3149606200000024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66675</xdr:rowOff>
    </xdr:from>
    <xdr:ext cx="2600325" cy="571500"/>
    <xdr:pic>
      <xdr:nvPicPr>
        <xdr:cNvPr id="3" name="DETRAN-logo-cabecalho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66675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30</xdr:row>
      <xdr:rowOff>9525</xdr:rowOff>
    </xdr:from>
    <xdr:ext cx="8524875" cy="3876675"/>
    <xdr:graphicFrame macro="">
      <xdr:nvGraphicFramePr>
        <xdr:cNvPr id="3" name="chart1.xm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104775</xdr:colOff>
      <xdr:row>0</xdr:row>
      <xdr:rowOff>57150</xdr:rowOff>
    </xdr:from>
    <xdr:ext cx="2600325" cy="571500"/>
    <xdr:pic>
      <xdr:nvPicPr>
        <xdr:cNvPr id="4" name="DETRAN-logo-cabecalho1.jpe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4775" y="5715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131445</xdr:rowOff>
    </xdr:from>
    <xdr:ext cx="9591675" cy="4848225"/>
    <xdr:graphicFrame macro="">
      <xdr:nvGraphicFramePr>
        <xdr:cNvPr id="6" name="chart2.xml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0</xdr:colOff>
      <xdr:row>0</xdr:row>
      <xdr:rowOff>0</xdr:rowOff>
    </xdr:from>
    <xdr:ext cx="2600325" cy="571500"/>
    <xdr:pic>
      <xdr:nvPicPr>
        <xdr:cNvPr id="4" name="DETRAN-logo-cabecalho1.jpe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85725</xdr:rowOff>
    </xdr:from>
    <xdr:ext cx="2600325" cy="571500"/>
    <xdr:pic>
      <xdr:nvPicPr>
        <xdr:cNvPr id="3" name="DETRAN-logo-cabecalho1.jpe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85725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showGridLines="0" zoomScaleNormal="100" workbookViewId="0">
      <selection activeCell="C40" sqref="C40"/>
    </sheetView>
  </sheetViews>
  <sheetFormatPr defaultRowHeight="12.75" customHeight="1" x14ac:dyDescent="0.2"/>
  <cols>
    <col min="1" max="4" width="15" bestFit="1" customWidth="1"/>
    <col min="5" max="5" width="16.28515625" bestFit="1" customWidth="1"/>
    <col min="6" max="14" width="12.42578125" bestFit="1" customWidth="1"/>
  </cols>
  <sheetData>
    <row r="1" spans="1:14" ht="12.75" customHeight="1" x14ac:dyDescent="0.2">
      <c r="A1" s="24"/>
      <c r="B1" s="24"/>
      <c r="C1" s="24"/>
      <c r="D1" s="24"/>
    </row>
    <row r="2" spans="1:14" ht="19.5" customHeight="1" x14ac:dyDescent="0.2">
      <c r="A2" s="24"/>
      <c r="B2" s="24"/>
      <c r="C2" s="24"/>
      <c r="D2" s="24"/>
      <c r="E2" s="25" t="s">
        <v>0</v>
      </c>
      <c r="F2" s="24"/>
      <c r="G2" s="24"/>
      <c r="H2" s="24"/>
      <c r="I2" s="24"/>
      <c r="J2" s="24"/>
      <c r="K2" s="24"/>
      <c r="L2" s="24"/>
      <c r="M2" s="24"/>
      <c r="N2" s="24"/>
    </row>
    <row r="3" spans="1:14" ht="19.5" customHeight="1" x14ac:dyDescent="0.2">
      <c r="A3" s="24"/>
      <c r="B3" s="24"/>
      <c r="C3" s="24"/>
      <c r="D3" s="24"/>
      <c r="E3" s="25" t="s">
        <v>120</v>
      </c>
      <c r="F3" s="24"/>
      <c r="G3" s="24"/>
      <c r="H3" s="24"/>
      <c r="I3" s="24"/>
      <c r="J3" s="24"/>
      <c r="K3" s="24"/>
      <c r="L3" s="24"/>
      <c r="M3" s="24"/>
      <c r="N3" s="24"/>
    </row>
    <row r="4" spans="1:14" ht="19.5" customHeight="1" x14ac:dyDescent="0.2">
      <c r="A4" s="24"/>
      <c r="B4" s="24"/>
      <c r="C4" s="24"/>
      <c r="D4" s="24"/>
      <c r="E4" s="25" t="s">
        <v>1</v>
      </c>
      <c r="F4" s="24"/>
      <c r="G4" s="24"/>
      <c r="H4" s="24"/>
      <c r="I4" s="24"/>
      <c r="J4" s="24"/>
      <c r="K4" s="24"/>
      <c r="L4" s="24"/>
      <c r="M4" s="24"/>
      <c r="N4" s="24"/>
    </row>
    <row r="5" spans="1:14" ht="12.75" customHeight="1" x14ac:dyDescent="0.2">
      <c r="A5" s="24"/>
      <c r="B5" s="24"/>
      <c r="C5" s="24"/>
      <c r="D5" s="24"/>
    </row>
    <row r="6" spans="1:14" ht="12.75" customHeight="1" x14ac:dyDescent="0.2">
      <c r="A6" s="24"/>
      <c r="B6" s="24"/>
      <c r="C6" s="24"/>
      <c r="D6" s="24"/>
    </row>
    <row r="7" spans="1:14" ht="12.7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ht="12.75" customHeight="1" x14ac:dyDescent="0.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ht="12.75" customHeight="1" x14ac:dyDescent="0.2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ht="12.75" customHeight="1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4" ht="24" customHeight="1" x14ac:dyDescent="0.2">
      <c r="A11" s="26" t="s">
        <v>2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4" ht="24" customHeight="1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 ht="24" customHeight="1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 ht="12.75" customHeight="1" x14ac:dyDescent="0.2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12.75" customHeight="1" x14ac:dyDescent="0.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4" ht="12.75" customHeight="1" x14ac:dyDescent="0.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4" x14ac:dyDescent="0.2">
      <c r="A17" s="27" t="s">
        <v>3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4" ht="12.75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4" ht="12.75" customHeight="1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4" x14ac:dyDescent="0.2">
      <c r="A20" s="28" t="s">
        <v>4</v>
      </c>
      <c r="B20" s="24"/>
      <c r="C20" s="24"/>
      <c r="D20" s="24"/>
      <c r="E20" s="24"/>
      <c r="F20" s="29" t="s">
        <v>5</v>
      </c>
      <c r="G20" s="30"/>
      <c r="H20" s="30"/>
      <c r="I20" s="30"/>
      <c r="J20" s="30"/>
      <c r="K20" s="31">
        <v>2</v>
      </c>
      <c r="L20" s="24"/>
      <c r="M20" s="24"/>
      <c r="N20" s="24"/>
    </row>
    <row r="21" spans="1:14" x14ac:dyDescent="0.2">
      <c r="A21" s="28" t="s">
        <v>6</v>
      </c>
      <c r="B21" s="24"/>
      <c r="C21" s="24"/>
      <c r="D21" s="24"/>
      <c r="E21" s="24"/>
      <c r="F21" s="29" t="s">
        <v>5</v>
      </c>
      <c r="G21" s="30"/>
      <c r="H21" s="30"/>
      <c r="I21" s="30"/>
      <c r="J21" s="30"/>
      <c r="K21" s="31">
        <v>2</v>
      </c>
      <c r="L21" s="24"/>
      <c r="M21" s="24"/>
      <c r="N21" s="24"/>
    </row>
    <row r="22" spans="1:14" x14ac:dyDescent="0.2">
      <c r="A22" s="24" t="s">
        <v>125</v>
      </c>
      <c r="B22" s="24"/>
      <c r="C22" s="24"/>
      <c r="D22" s="24"/>
      <c r="E22" s="24"/>
      <c r="F22" s="29" t="s">
        <v>5</v>
      </c>
      <c r="G22" s="30"/>
      <c r="H22" s="30"/>
      <c r="I22" s="30"/>
      <c r="J22" s="30"/>
      <c r="K22" s="31">
        <v>3</v>
      </c>
      <c r="L22" s="24"/>
      <c r="M22" s="24"/>
      <c r="N22" s="24"/>
    </row>
    <row r="23" spans="1:14" x14ac:dyDescent="0.2">
      <c r="A23" s="24" t="s">
        <v>126</v>
      </c>
      <c r="B23" s="24"/>
      <c r="C23" s="24"/>
      <c r="D23" s="24"/>
      <c r="E23" s="24"/>
      <c r="F23" s="29" t="s">
        <v>5</v>
      </c>
      <c r="G23" s="30"/>
      <c r="H23" s="30"/>
      <c r="I23" s="30"/>
      <c r="J23" s="30"/>
      <c r="K23" s="31">
        <v>4</v>
      </c>
      <c r="L23" s="24"/>
      <c r="M23" s="24"/>
      <c r="N23" s="24"/>
    </row>
    <row r="24" spans="1:14" x14ac:dyDescent="0.2">
      <c r="A24" s="28"/>
      <c r="B24" s="24"/>
      <c r="C24" s="24"/>
      <c r="D24" s="24"/>
      <c r="E24" s="24"/>
      <c r="F24" s="32"/>
      <c r="G24" s="33"/>
      <c r="H24" s="33"/>
      <c r="I24" s="33"/>
      <c r="J24" s="33"/>
      <c r="K24" s="31"/>
      <c r="L24" s="24"/>
      <c r="M24" s="24"/>
      <c r="N24" s="24"/>
    </row>
    <row r="25" spans="1:14" ht="12.75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4" ht="12.75" customHeight="1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spans="1:14" ht="12.75" customHeight="1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4" x14ac:dyDescent="0.2">
      <c r="A28" s="34" t="s">
        <v>123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</row>
    <row r="29" spans="1:14" x14ac:dyDescent="0.2">
      <c r="A29" s="35" t="s">
        <v>7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1:14" x14ac:dyDescent="0.2">
      <c r="A30" s="34" t="s">
        <v>156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4" x14ac:dyDescent="0.2">
      <c r="A31" s="35" t="s">
        <v>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</sheetData>
  <mergeCells count="29">
    <mergeCell ref="A25:N27"/>
    <mergeCell ref="A28:N28"/>
    <mergeCell ref="A29:N29"/>
    <mergeCell ref="A30:N30"/>
    <mergeCell ref="A31:N31"/>
    <mergeCell ref="A23:E23"/>
    <mergeCell ref="F23:J23"/>
    <mergeCell ref="K23:N23"/>
    <mergeCell ref="A24:E24"/>
    <mergeCell ref="F24:J24"/>
    <mergeCell ref="K24:N24"/>
    <mergeCell ref="A21:E21"/>
    <mergeCell ref="F21:J21"/>
    <mergeCell ref="K21:N21"/>
    <mergeCell ref="A22:E22"/>
    <mergeCell ref="F22:J22"/>
    <mergeCell ref="K22:N22"/>
    <mergeCell ref="A8:N10"/>
    <mergeCell ref="A11:N13"/>
    <mergeCell ref="A14:N16"/>
    <mergeCell ref="A17:N19"/>
    <mergeCell ref="A20:E20"/>
    <mergeCell ref="F20:J20"/>
    <mergeCell ref="K20:N20"/>
    <mergeCell ref="A1:D6"/>
    <mergeCell ref="E2:N2"/>
    <mergeCell ref="E3:N3"/>
    <mergeCell ref="E4:N4"/>
    <mergeCell ref="A7:N7"/>
  </mergeCells>
  <hyperlinks>
    <hyperlink ref="A20:K20" location="TOC_1" display="Infrações no RS por Tipo de Veículo ao Ano" xr:uid="{00000000-0004-0000-0000-000000000000}"/>
    <hyperlink ref="A21:K21" location="TOC_2" display="Gráfico das Infrações no RS por Tipo de Veículo ao Ano" xr:uid="{00000000-0004-0000-0000-000001000000}"/>
    <hyperlink ref="A22:K22" location="TOC_3" display="Gráfico das Infrações no RS por Tipo de Veículo e Natureza em 2012" xr:uid="{00000000-0004-0000-0000-000002000000}"/>
    <hyperlink ref="A23:K23" location="TOC_4" display="Infrações no RS por Artigo e Tipo de Veículo em 2012" xr:uid="{00000000-0004-0000-0000-000003000000}"/>
  </hyperlinks>
  <pageMargins left="0.51181102362204722" right="0.51181102362204722" top="0.78740157480314965" bottom="0.78740157480314965" header="0.31496062992125984" footer="0.31496062992125984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8"/>
  <sheetViews>
    <sheetView showGridLines="0" topLeftCell="A11" zoomScaleNormal="100" workbookViewId="0">
      <selection activeCell="M24" sqref="M24"/>
    </sheetView>
  </sheetViews>
  <sheetFormatPr defaultRowHeight="12.75" customHeight="1" x14ac:dyDescent="0.2"/>
  <cols>
    <col min="1" max="1" width="10.140625" bestFit="1" customWidth="1"/>
    <col min="2" max="10" width="13.5703125" customWidth="1"/>
    <col min="11" max="14" width="10.140625" bestFit="1" customWidth="1"/>
  </cols>
  <sheetData>
    <row r="1" spans="1:14" ht="12.75" customHeight="1" x14ac:dyDescent="0.2">
      <c r="A1" s="24"/>
      <c r="B1" s="24"/>
      <c r="C1" s="24"/>
      <c r="D1" s="24"/>
    </row>
    <row r="2" spans="1:14" ht="19.5" customHeight="1" x14ac:dyDescent="0.2">
      <c r="A2" s="24"/>
      <c r="B2" s="24"/>
      <c r="C2" s="24"/>
      <c r="D2" s="24"/>
      <c r="E2" s="25" t="s">
        <v>0</v>
      </c>
      <c r="F2" s="24"/>
      <c r="G2" s="24"/>
      <c r="H2" s="24"/>
      <c r="I2" s="24"/>
      <c r="J2" s="24"/>
      <c r="K2" s="24"/>
      <c r="L2" s="24"/>
      <c r="M2" s="24"/>
      <c r="N2" s="24"/>
    </row>
    <row r="3" spans="1:14" ht="19.5" customHeight="1" x14ac:dyDescent="0.2">
      <c r="A3" s="24"/>
      <c r="B3" s="24"/>
      <c r="C3" s="24"/>
      <c r="D3" s="24"/>
      <c r="E3" s="25" t="s">
        <v>120</v>
      </c>
      <c r="F3" s="24"/>
      <c r="G3" s="24"/>
      <c r="H3" s="24"/>
      <c r="I3" s="24"/>
      <c r="J3" s="24"/>
      <c r="K3" s="24"/>
      <c r="L3" s="24"/>
      <c r="M3" s="24"/>
      <c r="N3" s="24"/>
    </row>
    <row r="4" spans="1:14" ht="19.5" customHeight="1" x14ac:dyDescent="0.2">
      <c r="A4" s="24"/>
      <c r="B4" s="24"/>
      <c r="C4" s="24"/>
      <c r="D4" s="24"/>
      <c r="E4" s="25" t="s">
        <v>1</v>
      </c>
      <c r="F4" s="24"/>
      <c r="G4" s="24"/>
      <c r="H4" s="24"/>
      <c r="I4" s="24"/>
      <c r="J4" s="24"/>
      <c r="K4" s="24"/>
      <c r="L4" s="24"/>
      <c r="M4" s="24"/>
      <c r="N4" s="24"/>
    </row>
    <row r="5" spans="1:14" ht="12.75" customHeight="1" x14ac:dyDescent="0.2">
      <c r="A5" s="24"/>
      <c r="B5" s="24"/>
      <c r="C5" s="24"/>
      <c r="D5" s="24"/>
    </row>
    <row r="6" spans="1:14" ht="12.75" customHeight="1" x14ac:dyDescent="0.2">
      <c r="A6" s="24"/>
      <c r="B6" s="24"/>
      <c r="C6" s="24"/>
      <c r="D6" s="24"/>
    </row>
    <row r="7" spans="1:14" ht="12.7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ht="12.75" customHeight="1" x14ac:dyDescent="0.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ht="12.75" customHeight="1" x14ac:dyDescent="0.2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ht="12.75" customHeight="1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4" ht="25.5" customHeight="1" x14ac:dyDescent="0.2">
      <c r="A11" s="36" t="s">
        <v>9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4" x14ac:dyDescent="0.2">
      <c r="A12" s="37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 ht="12.75" customHeight="1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 ht="12.75" customHeight="1" x14ac:dyDescent="0.2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12.75" customHeight="1" x14ac:dyDescent="0.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4" ht="13.5" thickBot="1" x14ac:dyDescent="0.25">
      <c r="A16" s="34" t="s">
        <v>157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4" ht="32.25" thickBot="1" x14ac:dyDescent="0.25">
      <c r="A17" s="8" t="s">
        <v>124</v>
      </c>
      <c r="B17" s="3" t="s">
        <v>11</v>
      </c>
      <c r="C17" s="3" t="s">
        <v>12</v>
      </c>
      <c r="D17" s="3" t="s">
        <v>116</v>
      </c>
      <c r="E17" s="3" t="s">
        <v>117</v>
      </c>
      <c r="F17" s="3" t="s">
        <v>15</v>
      </c>
      <c r="G17" s="3" t="s">
        <v>16</v>
      </c>
      <c r="H17" s="3" t="s">
        <v>118</v>
      </c>
      <c r="I17" s="3" t="s">
        <v>18</v>
      </c>
      <c r="J17" s="4" t="s">
        <v>19</v>
      </c>
    </row>
    <row r="18" spans="1:14" ht="13.5" thickBot="1" x14ac:dyDescent="0.25">
      <c r="A18" s="18" t="s">
        <v>134</v>
      </c>
      <c r="B18" s="21">
        <v>2183727</v>
      </c>
      <c r="C18" s="21">
        <v>314745</v>
      </c>
      <c r="D18" s="21">
        <v>230418</v>
      </c>
      <c r="E18" s="21">
        <v>48277</v>
      </c>
      <c r="F18" s="21">
        <v>27404</v>
      </c>
      <c r="G18" s="21">
        <v>217</v>
      </c>
      <c r="H18" s="21">
        <v>616975</v>
      </c>
      <c r="I18" s="21">
        <v>222504</v>
      </c>
      <c r="J18" s="2">
        <f>SUM(B18:I18)</f>
        <v>3644267</v>
      </c>
    </row>
    <row r="19" spans="1:14" ht="13.5" thickBot="1" x14ac:dyDescent="0.25">
      <c r="A19" s="18" t="s">
        <v>135</v>
      </c>
      <c r="B19" s="21">
        <v>2077960</v>
      </c>
      <c r="C19" s="21">
        <v>305938</v>
      </c>
      <c r="D19" s="21">
        <v>227204</v>
      </c>
      <c r="E19" s="21">
        <v>47249</v>
      </c>
      <c r="F19" s="21">
        <v>26678</v>
      </c>
      <c r="G19" s="21">
        <v>271</v>
      </c>
      <c r="H19" s="21">
        <v>612640</v>
      </c>
      <c r="I19" s="21">
        <v>197598</v>
      </c>
      <c r="J19" s="2">
        <f t="shared" ref="J19:J27" si="0">SUM(B19:I19)</f>
        <v>3495538</v>
      </c>
    </row>
    <row r="20" spans="1:14" ht="13.5" thickBot="1" x14ac:dyDescent="0.25">
      <c r="A20" s="18" t="s">
        <v>136</v>
      </c>
      <c r="B20" s="21">
        <v>1664069</v>
      </c>
      <c r="C20" s="21">
        <v>290190</v>
      </c>
      <c r="D20" s="21">
        <v>206615</v>
      </c>
      <c r="E20" s="21">
        <v>34322</v>
      </c>
      <c r="F20" s="21">
        <v>22434</v>
      </c>
      <c r="G20" s="21">
        <v>249</v>
      </c>
      <c r="H20" s="21">
        <v>495360</v>
      </c>
      <c r="I20" s="21">
        <v>204603</v>
      </c>
      <c r="J20" s="2">
        <f t="shared" si="0"/>
        <v>2917842</v>
      </c>
    </row>
    <row r="21" spans="1:14" ht="13.5" thickBot="1" x14ac:dyDescent="0.25">
      <c r="A21" s="18" t="s">
        <v>137</v>
      </c>
      <c r="B21" s="21">
        <v>1417540</v>
      </c>
      <c r="C21" s="21">
        <v>239105</v>
      </c>
      <c r="D21" s="21">
        <v>191133</v>
      </c>
      <c r="E21" s="21">
        <v>49934</v>
      </c>
      <c r="F21" s="21">
        <v>12587</v>
      </c>
      <c r="G21" s="21">
        <v>245</v>
      </c>
      <c r="H21" s="21">
        <v>441969</v>
      </c>
      <c r="I21" s="21">
        <v>164515</v>
      </c>
      <c r="J21" s="2">
        <f t="shared" si="0"/>
        <v>2517028</v>
      </c>
    </row>
    <row r="22" spans="1:14" ht="13.5" thickBot="1" x14ac:dyDescent="0.25">
      <c r="A22" s="18" t="s">
        <v>138</v>
      </c>
      <c r="B22" s="21">
        <v>2167658</v>
      </c>
      <c r="C22" s="21">
        <v>305097</v>
      </c>
      <c r="D22" s="21">
        <v>340408</v>
      </c>
      <c r="E22" s="21">
        <v>83492</v>
      </c>
      <c r="F22" s="21">
        <v>23451</v>
      </c>
      <c r="G22" s="21">
        <v>368</v>
      </c>
      <c r="H22" s="21">
        <v>795646</v>
      </c>
      <c r="I22" s="21">
        <v>324720</v>
      </c>
      <c r="J22" s="2">
        <f t="shared" si="0"/>
        <v>4040840</v>
      </c>
    </row>
    <row r="23" spans="1:14" ht="13.5" thickBot="1" x14ac:dyDescent="0.25">
      <c r="A23" s="18" t="s">
        <v>139</v>
      </c>
      <c r="B23" s="21">
        <v>2150967</v>
      </c>
      <c r="C23" s="21">
        <v>357603</v>
      </c>
      <c r="D23" s="21">
        <v>314873</v>
      </c>
      <c r="E23" s="21">
        <v>70485</v>
      </c>
      <c r="F23" s="21">
        <v>28896</v>
      </c>
      <c r="G23" s="21">
        <v>277</v>
      </c>
      <c r="H23" s="21">
        <v>781330</v>
      </c>
      <c r="I23" s="21">
        <v>370335</v>
      </c>
      <c r="J23" s="2">
        <f t="shared" si="0"/>
        <v>4074766</v>
      </c>
    </row>
    <row r="24" spans="1:14" ht="13.5" thickBot="1" x14ac:dyDescent="0.25">
      <c r="A24" s="18" t="s">
        <v>140</v>
      </c>
      <c r="B24" s="21">
        <v>2380480</v>
      </c>
      <c r="C24" s="21">
        <v>412404</v>
      </c>
      <c r="D24" s="21">
        <v>329802</v>
      </c>
      <c r="E24" s="21">
        <v>118415</v>
      </c>
      <c r="F24" s="21">
        <v>32049</v>
      </c>
      <c r="G24" s="21">
        <v>356</v>
      </c>
      <c r="H24" s="21">
        <v>874016</v>
      </c>
      <c r="I24" s="21">
        <v>392945</v>
      </c>
      <c r="J24" s="2">
        <f t="shared" si="0"/>
        <v>4540467</v>
      </c>
    </row>
    <row r="25" spans="1:14" ht="13.5" thickBot="1" x14ac:dyDescent="0.25">
      <c r="A25" s="18" t="s">
        <v>141</v>
      </c>
      <c r="B25" s="21">
        <v>2515851</v>
      </c>
      <c r="C25" s="21">
        <v>450041</v>
      </c>
      <c r="D25" s="21">
        <v>467110</v>
      </c>
      <c r="E25" s="21">
        <v>142857</v>
      </c>
      <c r="F25" s="21">
        <v>39315</v>
      </c>
      <c r="G25" s="21">
        <v>393</v>
      </c>
      <c r="H25" s="21">
        <v>1015629</v>
      </c>
      <c r="I25" s="21">
        <v>551338</v>
      </c>
      <c r="J25" s="2">
        <f t="shared" si="0"/>
        <v>5182534</v>
      </c>
    </row>
    <row r="26" spans="1:14" ht="13.5" thickBot="1" x14ac:dyDescent="0.25">
      <c r="A26" s="18" t="s">
        <v>142</v>
      </c>
      <c r="B26" s="21">
        <v>2942152</v>
      </c>
      <c r="C26" s="21">
        <v>522291</v>
      </c>
      <c r="D26" s="21">
        <v>515728</v>
      </c>
      <c r="E26" s="21">
        <v>187600</v>
      </c>
      <c r="F26" s="21">
        <v>47673</v>
      </c>
      <c r="G26" s="21">
        <v>507</v>
      </c>
      <c r="H26" s="21">
        <v>1207838</v>
      </c>
      <c r="I26" s="21">
        <v>634351</v>
      </c>
      <c r="J26" s="2">
        <f t="shared" si="0"/>
        <v>6058140</v>
      </c>
    </row>
    <row r="27" spans="1:14" ht="13.5" thickBot="1" x14ac:dyDescent="0.25">
      <c r="A27" s="18" t="s">
        <v>146</v>
      </c>
      <c r="B27" s="21">
        <v>1140064</v>
      </c>
      <c r="C27" s="21">
        <v>218561</v>
      </c>
      <c r="D27" s="21">
        <v>208974</v>
      </c>
      <c r="E27" s="21">
        <v>78455</v>
      </c>
      <c r="F27" s="21">
        <v>17802</v>
      </c>
      <c r="G27" s="21">
        <v>150</v>
      </c>
      <c r="H27" s="21">
        <v>477751</v>
      </c>
      <c r="I27" s="21">
        <v>218813</v>
      </c>
      <c r="J27" s="2">
        <f t="shared" si="0"/>
        <v>2360570</v>
      </c>
    </row>
    <row r="28" spans="1:14" ht="12.75" customHeight="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</row>
    <row r="29" spans="1:14" ht="12.75" customHeight="1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1:14" ht="12.75" customHeight="1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4" ht="12.7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1:14" ht="12.7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</row>
    <row r="33" spans="1:14" ht="12.7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</row>
    <row r="34" spans="1:14" ht="12.7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</row>
    <row r="35" spans="1:14" ht="12.7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14" ht="12.7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ht="12.7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4" ht="12.75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4" ht="12.7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4" ht="12.75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4" ht="12.7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ht="12.75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ht="12.75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ht="12.75" customHeight="1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ht="12.7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</row>
    <row r="46" spans="1:14" ht="12.7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</row>
    <row r="47" spans="1:14" ht="12.7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</row>
    <row r="48" spans="1:14" ht="12.7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</row>
    <row r="49" spans="1:14" ht="12.7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</row>
    <row r="50" spans="1:14" ht="12.7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</row>
    <row r="51" spans="1:14" ht="12.7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</row>
    <row r="52" spans="1:14" ht="12.7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</row>
    <row r="53" spans="1:14" ht="12.7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</row>
    <row r="54" spans="1:14" ht="12.75" customHeight="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</row>
    <row r="55" spans="1:14" x14ac:dyDescent="0.2">
      <c r="A55" s="34" t="s">
        <v>123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</row>
    <row r="56" spans="1:14" x14ac:dyDescent="0.2">
      <c r="A56" s="35" t="s">
        <v>7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</row>
    <row r="57" spans="1:14" x14ac:dyDescent="0.2">
      <c r="A57" s="34" t="s">
        <v>156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</row>
    <row r="58" spans="1:14" x14ac:dyDescent="0.2">
      <c r="A58" s="34" t="s">
        <v>35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</row>
  </sheetData>
  <mergeCells count="17">
    <mergeCell ref="A57:N57"/>
    <mergeCell ref="A58:N58"/>
    <mergeCell ref="A28:G30"/>
    <mergeCell ref="H28:N30"/>
    <mergeCell ref="A31:N54"/>
    <mergeCell ref="A55:N55"/>
    <mergeCell ref="A56:N56"/>
    <mergeCell ref="A8:N10"/>
    <mergeCell ref="A11:N11"/>
    <mergeCell ref="A12:N12"/>
    <mergeCell ref="A13:N15"/>
    <mergeCell ref="A16:N16"/>
    <mergeCell ref="A1:D6"/>
    <mergeCell ref="E2:N2"/>
    <mergeCell ref="E3:N3"/>
    <mergeCell ref="E4:N4"/>
    <mergeCell ref="A7:N7"/>
  </mergeCells>
  <pageMargins left="0.51181102362204722" right="0.51181102362204722" top="0.78740157480314965" bottom="0.78740157480314965" header="0.31496062992125984" footer="0.31496062992125984"/>
  <pageSetup paperSize="9" scale="53" orientation="landscape" r:id="rId1"/>
  <ignoredErrors>
    <ignoredError sqref="J18:J27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"/>
  <sheetViews>
    <sheetView workbookViewId="0"/>
  </sheetViews>
  <sheetFormatPr defaultRowHeight="12.75" customHeight="1" x14ac:dyDescent="0.2"/>
  <sheetData>
    <row r="1" spans="1:9" ht="12.75" customHeight="1" x14ac:dyDescent="0.2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</row>
    <row r="2" spans="1:9" ht="12.75" customHeight="1" x14ac:dyDescent="0.2">
      <c r="A2" t="s">
        <v>20</v>
      </c>
      <c r="B2">
        <v>667808</v>
      </c>
      <c r="C2">
        <v>63870</v>
      </c>
      <c r="D2">
        <v>113513</v>
      </c>
      <c r="E2">
        <v>5627</v>
      </c>
      <c r="F2">
        <v>14975</v>
      </c>
      <c r="G2">
        <v>116</v>
      </c>
      <c r="H2">
        <v>114205</v>
      </c>
      <c r="I2">
        <v>156600</v>
      </c>
    </row>
    <row r="3" spans="1:9" ht="12.75" customHeight="1" x14ac:dyDescent="0.2">
      <c r="A3" t="s">
        <v>21</v>
      </c>
      <c r="B3">
        <v>583545</v>
      </c>
      <c r="C3">
        <v>70278</v>
      </c>
      <c r="D3">
        <v>98988</v>
      </c>
      <c r="E3">
        <v>6296</v>
      </c>
      <c r="F3">
        <v>14213</v>
      </c>
      <c r="G3">
        <v>92</v>
      </c>
      <c r="H3">
        <v>106685</v>
      </c>
      <c r="I3">
        <v>106010</v>
      </c>
    </row>
    <row r="4" spans="1:9" ht="12.75" customHeight="1" x14ac:dyDescent="0.2">
      <c r="A4" t="s">
        <v>22</v>
      </c>
      <c r="B4">
        <v>606421</v>
      </c>
      <c r="C4">
        <v>80928</v>
      </c>
      <c r="D4">
        <v>104407</v>
      </c>
      <c r="E4">
        <v>6859</v>
      </c>
      <c r="F4">
        <v>15203</v>
      </c>
      <c r="G4">
        <v>113</v>
      </c>
      <c r="H4">
        <v>113505</v>
      </c>
      <c r="I4">
        <v>123085</v>
      </c>
    </row>
    <row r="5" spans="1:9" ht="12.75" customHeight="1" x14ac:dyDescent="0.2">
      <c r="A5" t="s">
        <v>23</v>
      </c>
      <c r="B5">
        <v>642361</v>
      </c>
      <c r="C5">
        <v>94061</v>
      </c>
      <c r="D5">
        <v>83988</v>
      </c>
      <c r="E5">
        <v>4924</v>
      </c>
      <c r="F5">
        <v>15731</v>
      </c>
      <c r="G5">
        <v>135</v>
      </c>
      <c r="H5">
        <v>118766</v>
      </c>
      <c r="I5">
        <v>129105</v>
      </c>
    </row>
    <row r="6" spans="1:9" ht="12.75" customHeight="1" x14ac:dyDescent="0.2">
      <c r="A6" t="s">
        <v>24</v>
      </c>
      <c r="B6">
        <v>775269</v>
      </c>
      <c r="C6">
        <v>121123</v>
      </c>
      <c r="D6">
        <v>98971</v>
      </c>
      <c r="E6">
        <v>5009</v>
      </c>
      <c r="F6">
        <v>17027</v>
      </c>
      <c r="G6">
        <v>129</v>
      </c>
      <c r="H6">
        <v>144033</v>
      </c>
      <c r="I6">
        <v>134892</v>
      </c>
    </row>
    <row r="7" spans="1:9" ht="12.75" customHeight="1" x14ac:dyDescent="0.2">
      <c r="A7" t="s">
        <v>25</v>
      </c>
      <c r="B7">
        <v>807926</v>
      </c>
      <c r="C7">
        <v>137127</v>
      </c>
      <c r="D7">
        <v>95867</v>
      </c>
      <c r="E7">
        <v>7921</v>
      </c>
      <c r="F7">
        <v>15848</v>
      </c>
      <c r="G7">
        <v>125</v>
      </c>
      <c r="H7">
        <v>150145</v>
      </c>
      <c r="I7">
        <v>102415</v>
      </c>
    </row>
    <row r="8" spans="1:9" ht="12.75" customHeight="1" x14ac:dyDescent="0.2">
      <c r="A8" t="s">
        <v>26</v>
      </c>
      <c r="B8">
        <v>926100</v>
      </c>
      <c r="C8">
        <v>171411</v>
      </c>
      <c r="D8">
        <v>109293</v>
      </c>
      <c r="E8">
        <v>6466</v>
      </c>
      <c r="F8">
        <v>17749</v>
      </c>
      <c r="G8">
        <v>155</v>
      </c>
      <c r="H8">
        <v>174586</v>
      </c>
      <c r="I8">
        <v>155593</v>
      </c>
    </row>
    <row r="9" spans="1:9" ht="12.75" customHeight="1" x14ac:dyDescent="0.2">
      <c r="A9" t="s">
        <v>27</v>
      </c>
      <c r="B9">
        <v>972835</v>
      </c>
      <c r="C9">
        <v>203817</v>
      </c>
      <c r="D9">
        <v>115752</v>
      </c>
      <c r="E9">
        <v>9135</v>
      </c>
      <c r="F9">
        <v>19848</v>
      </c>
      <c r="G9">
        <v>216</v>
      </c>
      <c r="H9">
        <v>191183</v>
      </c>
      <c r="I9">
        <v>199127</v>
      </c>
    </row>
    <row r="10" spans="1:9" ht="12.75" customHeight="1" x14ac:dyDescent="0.2">
      <c r="A10" t="s">
        <v>28</v>
      </c>
      <c r="B10">
        <v>1167368</v>
      </c>
      <c r="C10">
        <v>216945</v>
      </c>
      <c r="D10">
        <v>124586</v>
      </c>
      <c r="E10">
        <v>10281</v>
      </c>
      <c r="F10">
        <v>21388</v>
      </c>
      <c r="G10">
        <v>178</v>
      </c>
      <c r="H10">
        <v>229371</v>
      </c>
      <c r="I10">
        <v>233421</v>
      </c>
    </row>
    <row r="11" spans="1:9" ht="12.75" customHeight="1" x14ac:dyDescent="0.2">
      <c r="A11" t="s">
        <v>29</v>
      </c>
      <c r="B11">
        <v>1161857</v>
      </c>
      <c r="C11">
        <v>242216</v>
      </c>
      <c r="D11">
        <v>120180</v>
      </c>
      <c r="E11">
        <v>9619</v>
      </c>
      <c r="F11">
        <v>21494</v>
      </c>
      <c r="G11">
        <v>244</v>
      </c>
      <c r="H11">
        <v>233870</v>
      </c>
      <c r="I11">
        <v>170247</v>
      </c>
    </row>
    <row r="12" spans="1:9" ht="12.75" customHeight="1" x14ac:dyDescent="0.2">
      <c r="A12" t="s">
        <v>30</v>
      </c>
      <c r="B12">
        <v>1293660</v>
      </c>
      <c r="C12">
        <v>290508</v>
      </c>
      <c r="D12">
        <v>128262</v>
      </c>
      <c r="E12">
        <v>10268</v>
      </c>
      <c r="F12">
        <v>23514</v>
      </c>
      <c r="G12">
        <v>247</v>
      </c>
      <c r="H12">
        <v>274231</v>
      </c>
      <c r="I12">
        <v>151398</v>
      </c>
    </row>
    <row r="13" spans="1:9" ht="12.75" customHeight="1" x14ac:dyDescent="0.2">
      <c r="A13" t="s">
        <v>31</v>
      </c>
      <c r="B13">
        <v>1442700</v>
      </c>
      <c r="C13">
        <v>309283</v>
      </c>
      <c r="D13">
        <v>137010</v>
      </c>
      <c r="E13">
        <v>13697</v>
      </c>
      <c r="F13">
        <v>27201</v>
      </c>
      <c r="G13">
        <v>308</v>
      </c>
      <c r="H13">
        <v>328681</v>
      </c>
      <c r="I13">
        <v>159104</v>
      </c>
    </row>
    <row r="14" spans="1:9" ht="12.75" customHeight="1" x14ac:dyDescent="0.2">
      <c r="A14" t="s">
        <v>32</v>
      </c>
      <c r="B14">
        <v>1445801</v>
      </c>
      <c r="C14">
        <v>271332</v>
      </c>
      <c r="D14">
        <v>140773</v>
      </c>
      <c r="E14">
        <v>15754</v>
      </c>
      <c r="F14">
        <v>24500</v>
      </c>
      <c r="G14">
        <v>337</v>
      </c>
      <c r="H14">
        <v>346782</v>
      </c>
      <c r="I14">
        <v>109434</v>
      </c>
    </row>
    <row r="15" spans="1:9" ht="12.75" customHeight="1" x14ac:dyDescent="0.2">
      <c r="A15" t="s">
        <v>33</v>
      </c>
      <c r="B15">
        <v>1832261</v>
      </c>
      <c r="C15">
        <v>264758</v>
      </c>
      <c r="D15">
        <v>143672</v>
      </c>
      <c r="E15">
        <v>16709</v>
      </c>
      <c r="F15">
        <v>27748</v>
      </c>
      <c r="G15">
        <v>322</v>
      </c>
      <c r="H15">
        <v>475390</v>
      </c>
      <c r="I15">
        <v>168122</v>
      </c>
    </row>
    <row r="16" spans="1:9" ht="12.75" customHeight="1" x14ac:dyDescent="0.2">
      <c r="A16" t="s">
        <v>34</v>
      </c>
      <c r="B16">
        <v>1409676</v>
      </c>
      <c r="C16">
        <v>176182</v>
      </c>
      <c r="D16">
        <v>97856</v>
      </c>
      <c r="E16">
        <v>15823</v>
      </c>
      <c r="F16">
        <v>17932</v>
      </c>
      <c r="G16">
        <v>198</v>
      </c>
      <c r="H16">
        <v>383509</v>
      </c>
      <c r="I16">
        <v>138216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7"/>
  <sheetViews>
    <sheetView showGridLines="0" zoomScaleNormal="100" workbookViewId="0">
      <selection activeCell="R21" sqref="R21"/>
    </sheetView>
  </sheetViews>
  <sheetFormatPr defaultRowHeight="12.75" customHeight="1" x14ac:dyDescent="0.2"/>
  <cols>
    <col min="1" max="14" width="11.42578125" bestFit="1" customWidth="1"/>
  </cols>
  <sheetData>
    <row r="1" spans="1:14" ht="12.75" customHeight="1" x14ac:dyDescent="0.2">
      <c r="A1" s="24"/>
      <c r="B1" s="24"/>
      <c r="C1" s="24"/>
      <c r="D1" s="24"/>
    </row>
    <row r="2" spans="1:14" ht="19.5" customHeight="1" x14ac:dyDescent="0.2">
      <c r="A2" s="24"/>
      <c r="B2" s="24"/>
      <c r="C2" s="24"/>
      <c r="D2" s="24"/>
      <c r="E2" s="25" t="s">
        <v>0</v>
      </c>
      <c r="F2" s="24"/>
      <c r="G2" s="24"/>
      <c r="H2" s="24"/>
      <c r="I2" s="24"/>
      <c r="J2" s="24"/>
      <c r="K2" s="24"/>
      <c r="L2" s="24"/>
      <c r="M2" s="24"/>
      <c r="N2" s="24"/>
    </row>
    <row r="3" spans="1:14" ht="19.5" customHeight="1" x14ac:dyDescent="0.2">
      <c r="A3" s="24"/>
      <c r="B3" s="24"/>
      <c r="C3" s="24"/>
      <c r="D3" s="24"/>
      <c r="E3" s="25" t="s">
        <v>120</v>
      </c>
      <c r="F3" s="24"/>
      <c r="G3" s="24"/>
      <c r="H3" s="24"/>
      <c r="I3" s="24"/>
      <c r="J3" s="24"/>
      <c r="K3" s="24"/>
      <c r="L3" s="24"/>
      <c r="M3" s="24"/>
      <c r="N3" s="24"/>
    </row>
    <row r="4" spans="1:14" ht="19.5" customHeight="1" x14ac:dyDescent="0.2">
      <c r="A4" s="24"/>
      <c r="B4" s="24"/>
      <c r="C4" s="24"/>
      <c r="D4" s="24"/>
      <c r="E4" s="25" t="s">
        <v>1</v>
      </c>
      <c r="F4" s="24"/>
      <c r="G4" s="24"/>
      <c r="H4" s="24"/>
      <c r="I4" s="24"/>
      <c r="J4" s="24"/>
      <c r="K4" s="24"/>
      <c r="L4" s="24"/>
      <c r="M4" s="24"/>
      <c r="N4" s="24"/>
    </row>
    <row r="5" spans="1:14" ht="12.75" customHeight="1" x14ac:dyDescent="0.2">
      <c r="A5" s="24"/>
      <c r="B5" s="24"/>
      <c r="C5" s="24"/>
      <c r="D5" s="24"/>
    </row>
    <row r="6" spans="1:14" ht="12.75" customHeight="1" x14ac:dyDescent="0.2">
      <c r="A6" s="24"/>
      <c r="B6" s="24"/>
      <c r="C6" s="24"/>
      <c r="D6" s="24"/>
    </row>
    <row r="7" spans="1:14" ht="12.7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ht="12.75" customHeight="1" x14ac:dyDescent="0.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ht="12.75" customHeight="1" x14ac:dyDescent="0.2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ht="12.75" customHeight="1" thickBo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4" ht="12.75" customHeight="1" thickBot="1" x14ac:dyDescent="0.25">
      <c r="A11" s="5" t="s">
        <v>119</v>
      </c>
      <c r="B11" s="6" t="s">
        <v>38</v>
      </c>
      <c r="C11" s="6" t="s">
        <v>39</v>
      </c>
      <c r="D11" s="6" t="s">
        <v>36</v>
      </c>
      <c r="E11" s="6" t="s">
        <v>37</v>
      </c>
      <c r="F11" s="6" t="s">
        <v>40</v>
      </c>
      <c r="G11" s="7" t="s">
        <v>19</v>
      </c>
    </row>
    <row r="12" spans="1:14" ht="12.75" customHeight="1" thickBot="1" x14ac:dyDescent="0.25">
      <c r="A12" s="19" t="s">
        <v>11</v>
      </c>
      <c r="B12" s="21">
        <v>3289</v>
      </c>
      <c r="C12" s="21">
        <v>579658</v>
      </c>
      <c r="D12" s="21">
        <v>308049</v>
      </c>
      <c r="E12" s="21">
        <v>211781</v>
      </c>
      <c r="F12" s="21">
        <v>37287</v>
      </c>
      <c r="G12" s="17">
        <f>SUM(B12:F12)</f>
        <v>1140064</v>
      </c>
    </row>
    <row r="13" spans="1:14" ht="12.75" customHeight="1" thickBot="1" x14ac:dyDescent="0.25">
      <c r="A13" s="19" t="s">
        <v>12</v>
      </c>
      <c r="B13" s="21">
        <v>851</v>
      </c>
      <c r="C13" s="21">
        <v>83033</v>
      </c>
      <c r="D13" s="21">
        <v>49368</v>
      </c>
      <c r="E13" s="21">
        <v>83564</v>
      </c>
      <c r="F13" s="21">
        <v>1745</v>
      </c>
      <c r="G13" s="17">
        <f t="shared" ref="G13:G20" si="0">SUM(B13:F13)</f>
        <v>218561</v>
      </c>
    </row>
    <row r="14" spans="1:14" ht="12.75" customHeight="1" thickBot="1" x14ac:dyDescent="0.25">
      <c r="A14" s="19" t="s">
        <v>116</v>
      </c>
      <c r="B14" s="21">
        <v>1138</v>
      </c>
      <c r="C14" s="21">
        <v>88836</v>
      </c>
      <c r="D14" s="21">
        <v>73756</v>
      </c>
      <c r="E14" s="21">
        <v>13291</v>
      </c>
      <c r="F14" s="21">
        <v>31953</v>
      </c>
      <c r="G14" s="17">
        <f t="shared" si="0"/>
        <v>208974</v>
      </c>
    </row>
    <row r="15" spans="1:14" ht="12.75" customHeight="1" thickBot="1" x14ac:dyDescent="0.25">
      <c r="A15" s="19" t="s">
        <v>117</v>
      </c>
      <c r="B15" s="21">
        <v>474</v>
      </c>
      <c r="C15" s="21">
        <v>50263</v>
      </c>
      <c r="D15" s="21">
        <v>8608</v>
      </c>
      <c r="E15" s="21">
        <v>2641</v>
      </c>
      <c r="F15" s="21">
        <v>16469</v>
      </c>
      <c r="G15" s="17">
        <f t="shared" si="0"/>
        <v>78455</v>
      </c>
    </row>
    <row r="16" spans="1:14" ht="12.75" customHeight="1" thickBot="1" x14ac:dyDescent="0.25">
      <c r="A16" s="19" t="s">
        <v>15</v>
      </c>
      <c r="B16" s="21">
        <v>55</v>
      </c>
      <c r="C16" s="21">
        <v>7867</v>
      </c>
      <c r="D16" s="21">
        <v>3390</v>
      </c>
      <c r="E16" s="21">
        <v>1718</v>
      </c>
      <c r="F16" s="21">
        <v>4772</v>
      </c>
      <c r="G16" s="17">
        <f t="shared" si="0"/>
        <v>17802</v>
      </c>
    </row>
    <row r="17" spans="1:7" ht="12.75" customHeight="1" thickBot="1" x14ac:dyDescent="0.25">
      <c r="A17" s="19" t="s">
        <v>16</v>
      </c>
      <c r="B17" s="21">
        <v>1</v>
      </c>
      <c r="C17" s="21">
        <v>65</v>
      </c>
      <c r="D17" s="21">
        <v>31</v>
      </c>
      <c r="E17" s="21">
        <v>32</v>
      </c>
      <c r="F17" s="21">
        <v>21</v>
      </c>
      <c r="G17" s="17">
        <f t="shared" si="0"/>
        <v>150</v>
      </c>
    </row>
    <row r="18" spans="1:7" ht="12.75" customHeight="1" thickBot="1" x14ac:dyDescent="0.25">
      <c r="A18" s="19" t="s">
        <v>118</v>
      </c>
      <c r="B18" s="21">
        <v>948</v>
      </c>
      <c r="C18" s="21">
        <v>264611</v>
      </c>
      <c r="D18" s="21">
        <v>107465</v>
      </c>
      <c r="E18" s="21">
        <v>52295</v>
      </c>
      <c r="F18" s="21">
        <v>52432</v>
      </c>
      <c r="G18" s="17">
        <f t="shared" si="0"/>
        <v>477751</v>
      </c>
    </row>
    <row r="19" spans="1:7" ht="12.75" customHeight="1" thickBot="1" x14ac:dyDescent="0.25">
      <c r="A19" s="6" t="s">
        <v>18</v>
      </c>
      <c r="B19" s="21">
        <v>471</v>
      </c>
      <c r="C19" s="21">
        <v>87924</v>
      </c>
      <c r="D19" s="21">
        <v>61213</v>
      </c>
      <c r="E19" s="21">
        <v>34610</v>
      </c>
      <c r="F19" s="21">
        <v>34595</v>
      </c>
      <c r="G19" s="17">
        <f t="shared" si="0"/>
        <v>218813</v>
      </c>
    </row>
    <row r="20" spans="1:7" ht="12.75" customHeight="1" thickBot="1" x14ac:dyDescent="0.25">
      <c r="A20" s="7"/>
      <c r="B20" s="17">
        <f>SUM(B12:B19)</f>
        <v>7227</v>
      </c>
      <c r="C20" s="17">
        <f>SUM(C12:C19)</f>
        <v>1162257</v>
      </c>
      <c r="D20" s="17">
        <f>SUM(D12:D19)</f>
        <v>611880</v>
      </c>
      <c r="E20" s="17">
        <f>SUM(E12:E19)</f>
        <v>399932</v>
      </c>
      <c r="F20" s="17">
        <f>SUM(F12:F19)</f>
        <v>179274</v>
      </c>
      <c r="G20" s="17">
        <f t="shared" si="0"/>
        <v>2360570</v>
      </c>
    </row>
    <row r="41" spans="1:14" ht="12.7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ht="12.75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ht="12.75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x14ac:dyDescent="0.2">
      <c r="A44" s="34" t="s">
        <v>123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x14ac:dyDescent="0.2">
      <c r="A45" s="35" t="s">
        <v>7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</row>
    <row r="46" spans="1:14" x14ac:dyDescent="0.2">
      <c r="A46" s="34" t="s">
        <v>156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</row>
    <row r="47" spans="1:14" x14ac:dyDescent="0.2">
      <c r="A47" s="35" t="s">
        <v>41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</row>
  </sheetData>
  <mergeCells count="12">
    <mergeCell ref="A45:N45"/>
    <mergeCell ref="A46:N46"/>
    <mergeCell ref="A47:N47"/>
    <mergeCell ref="A8:N10"/>
    <mergeCell ref="A41:G43"/>
    <mergeCell ref="H41:N43"/>
    <mergeCell ref="A44:N44"/>
    <mergeCell ref="A1:D6"/>
    <mergeCell ref="E2:N2"/>
    <mergeCell ref="E3:N3"/>
    <mergeCell ref="E4:N4"/>
    <mergeCell ref="A7:N7"/>
  </mergeCells>
  <pageMargins left="0.51181102362204722" right="0.51181102362204722" top="0.78740157480314965" bottom="0.78740157480314965" header="0.31496062992125984" footer="0.31496062992125984"/>
  <pageSetup paperSize="9" scale="7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workbookViewId="0"/>
  </sheetViews>
  <sheetFormatPr defaultRowHeight="12.75" customHeight="1" x14ac:dyDescent="0.2"/>
  <sheetData>
    <row r="1" spans="1:6" ht="12.75" customHeight="1" x14ac:dyDescent="0.2">
      <c r="B1" t="s">
        <v>36</v>
      </c>
      <c r="C1" t="s">
        <v>37</v>
      </c>
      <c r="D1" t="s">
        <v>38</v>
      </c>
      <c r="E1" t="s">
        <v>39</v>
      </c>
      <c r="F1" t="s">
        <v>40</v>
      </c>
    </row>
    <row r="2" spans="1:6" ht="12.75" customHeight="1" x14ac:dyDescent="0.2">
      <c r="A2" t="s">
        <v>11</v>
      </c>
      <c r="B2">
        <v>323033</v>
      </c>
      <c r="C2">
        <v>222527</v>
      </c>
      <c r="D2">
        <v>55769</v>
      </c>
      <c r="E2">
        <v>760545</v>
      </c>
      <c r="F2">
        <v>47584</v>
      </c>
    </row>
    <row r="3" spans="1:6" ht="12.75" customHeight="1" x14ac:dyDescent="0.2">
      <c r="A3" t="s">
        <v>12</v>
      </c>
      <c r="B3">
        <v>40285</v>
      </c>
      <c r="C3">
        <v>86785</v>
      </c>
      <c r="D3">
        <v>13651</v>
      </c>
      <c r="E3">
        <v>33888</v>
      </c>
      <c r="F3">
        <v>1545</v>
      </c>
    </row>
    <row r="4" spans="1:6" ht="12.75" customHeight="1" x14ac:dyDescent="0.2">
      <c r="A4" t="s">
        <v>13</v>
      </c>
      <c r="B4">
        <v>33572</v>
      </c>
      <c r="C4">
        <v>8393</v>
      </c>
      <c r="D4">
        <v>1715</v>
      </c>
      <c r="E4">
        <v>39281</v>
      </c>
      <c r="F4">
        <v>14892</v>
      </c>
    </row>
    <row r="5" spans="1:6" ht="12.75" customHeight="1" x14ac:dyDescent="0.2">
      <c r="A5" t="s">
        <v>14</v>
      </c>
      <c r="B5">
        <v>4040</v>
      </c>
      <c r="C5">
        <v>850</v>
      </c>
      <c r="D5">
        <v>339</v>
      </c>
      <c r="E5">
        <v>10023</v>
      </c>
      <c r="F5">
        <v>571</v>
      </c>
    </row>
    <row r="6" spans="1:6" ht="12.75" customHeight="1" x14ac:dyDescent="0.2">
      <c r="A6" t="s">
        <v>15</v>
      </c>
      <c r="B6">
        <v>4090</v>
      </c>
      <c r="C6">
        <v>1972</v>
      </c>
      <c r="D6">
        <v>452</v>
      </c>
      <c r="E6">
        <v>7274</v>
      </c>
      <c r="F6">
        <v>4137</v>
      </c>
    </row>
    <row r="7" spans="1:6" ht="12.75" customHeight="1" x14ac:dyDescent="0.2">
      <c r="A7" t="s">
        <v>16</v>
      </c>
      <c r="B7">
        <v>98</v>
      </c>
      <c r="C7">
        <v>48</v>
      </c>
      <c r="D7">
        <v>8</v>
      </c>
      <c r="E7">
        <v>23</v>
      </c>
      <c r="F7">
        <v>21</v>
      </c>
    </row>
    <row r="8" spans="1:6" ht="12.75" customHeight="1" x14ac:dyDescent="0.2">
      <c r="A8" t="s">
        <v>17</v>
      </c>
      <c r="B8">
        <v>83294</v>
      </c>
      <c r="C8">
        <v>38179</v>
      </c>
      <c r="D8">
        <v>9525</v>
      </c>
      <c r="E8">
        <v>213708</v>
      </c>
      <c r="F8">
        <v>38772</v>
      </c>
    </row>
    <row r="9" spans="1:6" ht="12.75" customHeight="1" x14ac:dyDescent="0.2">
      <c r="A9" t="s">
        <v>18</v>
      </c>
      <c r="B9">
        <v>26501</v>
      </c>
      <c r="C9">
        <v>11115</v>
      </c>
      <c r="D9">
        <v>4519</v>
      </c>
      <c r="E9">
        <v>70037</v>
      </c>
      <c r="F9">
        <v>26038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20"/>
  <sheetViews>
    <sheetView showGridLines="0" tabSelected="1" zoomScaleNormal="100" zoomScaleSheetLayoutView="100" workbookViewId="0">
      <selection activeCell="C17" sqref="C17"/>
    </sheetView>
  </sheetViews>
  <sheetFormatPr defaultRowHeight="12.75" customHeight="1" x14ac:dyDescent="0.2"/>
  <cols>
    <col min="1" max="1" width="8.7109375" bestFit="1" customWidth="1"/>
    <col min="2" max="2" width="10" bestFit="1" customWidth="1"/>
    <col min="3" max="3" width="27.7109375" bestFit="1" customWidth="1"/>
    <col min="4" max="4" width="11.140625" customWidth="1"/>
    <col min="5" max="5" width="13.7109375" bestFit="1" customWidth="1"/>
    <col min="6" max="6" width="22.5703125" bestFit="1" customWidth="1"/>
    <col min="7" max="7" width="11.28515625" bestFit="1" customWidth="1"/>
    <col min="8" max="8" width="34" bestFit="1" customWidth="1"/>
    <col min="9" max="9" width="12.42578125" bestFit="1" customWidth="1"/>
    <col min="10" max="10" width="13.42578125" customWidth="1"/>
    <col min="11" max="14" width="6.140625" bestFit="1" customWidth="1"/>
  </cols>
  <sheetData>
    <row r="1" spans="1:14" ht="12.75" customHeight="1" x14ac:dyDescent="0.2">
      <c r="A1" s="24"/>
      <c r="B1" s="24"/>
      <c r="C1" s="24"/>
      <c r="D1" s="24"/>
    </row>
    <row r="2" spans="1:14" ht="19.5" customHeight="1" x14ac:dyDescent="0.2">
      <c r="A2" s="24"/>
      <c r="B2" s="24"/>
      <c r="C2" s="24"/>
      <c r="D2" s="24"/>
      <c r="E2" s="25" t="s">
        <v>0</v>
      </c>
      <c r="F2" s="24"/>
      <c r="G2" s="24"/>
      <c r="H2" s="24"/>
      <c r="I2" s="24"/>
      <c r="J2" s="24"/>
      <c r="K2" s="24"/>
      <c r="L2" s="24"/>
      <c r="M2" s="24"/>
      <c r="N2" s="24"/>
    </row>
    <row r="3" spans="1:14" ht="19.5" customHeight="1" x14ac:dyDescent="0.2">
      <c r="A3" s="24"/>
      <c r="B3" s="24"/>
      <c r="C3" s="24"/>
      <c r="D3" s="24"/>
      <c r="E3" s="25" t="s">
        <v>120</v>
      </c>
      <c r="F3" s="24"/>
      <c r="G3" s="24"/>
      <c r="H3" s="24"/>
      <c r="I3" s="24"/>
      <c r="J3" s="24"/>
      <c r="K3" s="24"/>
      <c r="L3" s="24"/>
      <c r="M3" s="24"/>
      <c r="N3" s="24"/>
    </row>
    <row r="4" spans="1:14" ht="19.5" customHeight="1" x14ac:dyDescent="0.2">
      <c r="A4" s="24"/>
      <c r="B4" s="24"/>
      <c r="C4" s="24"/>
      <c r="D4" s="24"/>
      <c r="E4" s="25" t="s">
        <v>1</v>
      </c>
      <c r="F4" s="24"/>
      <c r="G4" s="24"/>
      <c r="H4" s="24"/>
      <c r="I4" s="24"/>
      <c r="J4" s="24"/>
      <c r="K4" s="24"/>
      <c r="L4" s="24"/>
      <c r="M4" s="24"/>
      <c r="N4" s="24"/>
    </row>
    <row r="5" spans="1:14" ht="12.75" customHeight="1" x14ac:dyDescent="0.2">
      <c r="A5" s="24"/>
      <c r="B5" s="24"/>
      <c r="C5" s="24"/>
      <c r="D5" s="24"/>
    </row>
    <row r="6" spans="1:14" ht="12.75" customHeight="1" x14ac:dyDescent="0.2">
      <c r="A6" s="24"/>
      <c r="B6" s="24"/>
      <c r="C6" s="24"/>
      <c r="D6" s="24"/>
    </row>
    <row r="7" spans="1:14" ht="12.7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ht="12.75" customHeight="1" x14ac:dyDescent="0.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ht="12.75" customHeight="1" x14ac:dyDescent="0.2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ht="12.75" customHeight="1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4" ht="25.5" customHeight="1" x14ac:dyDescent="0.2">
      <c r="A11" s="36" t="s">
        <v>9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4" x14ac:dyDescent="0.2">
      <c r="A12" s="37" t="s">
        <v>42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 ht="12.75" customHeight="1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 ht="12.75" customHeight="1" x14ac:dyDescent="0.2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12.75" customHeight="1" x14ac:dyDescent="0.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4" ht="13.5" thickBot="1" x14ac:dyDescent="0.25">
      <c r="A16" s="34" t="s">
        <v>158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0" ht="37.5" customHeight="1" thickBot="1" x14ac:dyDescent="0.25">
      <c r="A17" s="4" t="s">
        <v>43</v>
      </c>
      <c r="B17" s="4" t="s">
        <v>11</v>
      </c>
      <c r="C17" s="4" t="s">
        <v>12</v>
      </c>
      <c r="D17" s="4" t="s">
        <v>116</v>
      </c>
      <c r="E17" s="4" t="s">
        <v>117</v>
      </c>
      <c r="F17" s="4" t="s">
        <v>15</v>
      </c>
      <c r="G17" s="4" t="s">
        <v>16</v>
      </c>
      <c r="H17" s="4" t="s">
        <v>118</v>
      </c>
      <c r="I17" s="4" t="s">
        <v>18</v>
      </c>
      <c r="J17" s="4" t="s">
        <v>19</v>
      </c>
    </row>
    <row r="18" spans="1:10" ht="13.5" thickBot="1" x14ac:dyDescent="0.25">
      <c r="A18" s="1" t="s">
        <v>90</v>
      </c>
      <c r="B18" s="9">
        <v>548871</v>
      </c>
      <c r="C18" s="10">
        <v>70129</v>
      </c>
      <c r="D18" s="10">
        <v>64473</v>
      </c>
      <c r="E18" s="10">
        <v>48479</v>
      </c>
      <c r="F18" s="10">
        <v>7319</v>
      </c>
      <c r="G18" s="10">
        <v>10</v>
      </c>
      <c r="H18" s="10">
        <v>279872</v>
      </c>
      <c r="I18" s="15">
        <v>98280</v>
      </c>
      <c r="J18" s="2">
        <f>SUM(B18:I18)</f>
        <v>1117433</v>
      </c>
    </row>
    <row r="19" spans="1:10" ht="13.5" thickBot="1" x14ac:dyDescent="0.25">
      <c r="A19" s="1" t="s">
        <v>129</v>
      </c>
      <c r="B19" s="11">
        <v>37287</v>
      </c>
      <c r="C19" s="12">
        <v>1745</v>
      </c>
      <c r="D19" s="12">
        <v>31953</v>
      </c>
      <c r="E19" s="12">
        <v>16469</v>
      </c>
      <c r="F19" s="12">
        <v>4772</v>
      </c>
      <c r="G19" s="12">
        <v>21</v>
      </c>
      <c r="H19" s="12">
        <v>52432</v>
      </c>
      <c r="I19" s="16">
        <v>34595</v>
      </c>
      <c r="J19" s="2">
        <f t="shared" ref="J19:J84" si="0">SUM(B19:I19)</f>
        <v>179274</v>
      </c>
    </row>
    <row r="20" spans="1:10" ht="13.5" thickBot="1" x14ac:dyDescent="0.25">
      <c r="A20" s="1" t="s">
        <v>84</v>
      </c>
      <c r="B20" s="11">
        <v>83040</v>
      </c>
      <c r="C20" s="12">
        <v>7500</v>
      </c>
      <c r="D20" s="12">
        <v>34559</v>
      </c>
      <c r="E20" s="12">
        <v>32</v>
      </c>
      <c r="F20" s="12">
        <v>1078</v>
      </c>
      <c r="G20" s="12">
        <v>7</v>
      </c>
      <c r="H20" s="12">
        <v>24655</v>
      </c>
      <c r="I20" s="16">
        <v>25824</v>
      </c>
      <c r="J20" s="2">
        <f t="shared" si="0"/>
        <v>176695</v>
      </c>
    </row>
    <row r="21" spans="1:10" ht="13.5" thickBot="1" x14ac:dyDescent="0.25">
      <c r="A21" s="1" t="s">
        <v>99</v>
      </c>
      <c r="B21" s="11">
        <v>63367</v>
      </c>
      <c r="C21" s="12">
        <v>32980</v>
      </c>
      <c r="D21" s="12">
        <v>28439</v>
      </c>
      <c r="E21" s="12">
        <v>5747</v>
      </c>
      <c r="F21" s="12">
        <v>1238</v>
      </c>
      <c r="G21" s="12">
        <v>10</v>
      </c>
      <c r="H21" s="12">
        <v>13843</v>
      </c>
      <c r="I21" s="16">
        <v>7428</v>
      </c>
      <c r="J21" s="2">
        <f t="shared" si="0"/>
        <v>153052</v>
      </c>
    </row>
    <row r="22" spans="1:10" ht="13.5" thickBot="1" x14ac:dyDescent="0.25">
      <c r="A22" s="1" t="s">
        <v>44</v>
      </c>
      <c r="B22" s="11">
        <v>76944</v>
      </c>
      <c r="C22" s="12">
        <v>36940</v>
      </c>
      <c r="D22" s="12">
        <v>2426</v>
      </c>
      <c r="E22" s="12">
        <v>91</v>
      </c>
      <c r="F22" s="12">
        <v>357</v>
      </c>
      <c r="G22" s="12">
        <v>4</v>
      </c>
      <c r="H22" s="12">
        <v>12794</v>
      </c>
      <c r="I22" s="16">
        <v>1825</v>
      </c>
      <c r="J22" s="2">
        <f t="shared" si="0"/>
        <v>131381</v>
      </c>
    </row>
    <row r="23" spans="1:10" ht="13.5" thickBot="1" x14ac:dyDescent="0.25">
      <c r="A23" s="1" t="s">
        <v>60</v>
      </c>
      <c r="B23" s="11">
        <v>84122</v>
      </c>
      <c r="C23" s="12">
        <v>2430</v>
      </c>
      <c r="D23" s="12">
        <v>4434</v>
      </c>
      <c r="E23" s="12">
        <v>325</v>
      </c>
      <c r="F23" s="12">
        <v>310</v>
      </c>
      <c r="G23" s="12">
        <v>2</v>
      </c>
      <c r="H23" s="12">
        <v>24153</v>
      </c>
      <c r="I23" s="16">
        <v>11189</v>
      </c>
      <c r="J23" s="2">
        <f t="shared" si="0"/>
        <v>126965</v>
      </c>
    </row>
    <row r="24" spans="1:10" ht="13.5" thickBot="1" x14ac:dyDescent="0.25">
      <c r="A24" s="1" t="s">
        <v>102</v>
      </c>
      <c r="B24" s="11">
        <v>42501</v>
      </c>
      <c r="C24" s="12">
        <v>12148</v>
      </c>
      <c r="D24" s="12">
        <v>2600</v>
      </c>
      <c r="E24" s="12">
        <v>1944</v>
      </c>
      <c r="F24" s="12">
        <v>481</v>
      </c>
      <c r="G24" s="12">
        <v>50</v>
      </c>
      <c r="H24" s="12">
        <v>12115</v>
      </c>
      <c r="I24" s="16">
        <v>173</v>
      </c>
      <c r="J24" s="2">
        <f t="shared" si="0"/>
        <v>72012</v>
      </c>
    </row>
    <row r="25" spans="1:10" ht="13.5" thickBot="1" x14ac:dyDescent="0.25">
      <c r="A25" s="1" t="s">
        <v>49</v>
      </c>
      <c r="B25" s="11">
        <v>49911</v>
      </c>
      <c r="C25" s="12">
        <v>4</v>
      </c>
      <c r="D25" s="12">
        <v>4983</v>
      </c>
      <c r="E25" s="12">
        <v>17</v>
      </c>
      <c r="F25" s="12">
        <v>426</v>
      </c>
      <c r="G25" s="12">
        <v>2</v>
      </c>
      <c r="H25" s="12">
        <v>12457</v>
      </c>
      <c r="I25" s="16">
        <v>3128</v>
      </c>
      <c r="J25" s="2">
        <f t="shared" si="0"/>
        <v>70928</v>
      </c>
    </row>
    <row r="26" spans="1:10" ht="13.5" thickBot="1" x14ac:dyDescent="0.25">
      <c r="A26" s="18" t="s">
        <v>83</v>
      </c>
      <c r="B26" s="11">
        <v>35248</v>
      </c>
      <c r="C26" s="12">
        <v>9843</v>
      </c>
      <c r="D26" s="12">
        <v>1615</v>
      </c>
      <c r="E26" s="12">
        <v>1287</v>
      </c>
      <c r="F26" s="12">
        <v>487</v>
      </c>
      <c r="G26" s="12">
        <v>4</v>
      </c>
      <c r="H26" s="12">
        <v>9092</v>
      </c>
      <c r="I26" s="16">
        <v>4320</v>
      </c>
      <c r="J26" s="2">
        <f t="shared" si="0"/>
        <v>61896</v>
      </c>
    </row>
    <row r="27" spans="1:10" ht="13.5" thickBot="1" x14ac:dyDescent="0.25">
      <c r="A27" s="1" t="s">
        <v>111</v>
      </c>
      <c r="B27" s="11">
        <v>24944</v>
      </c>
      <c r="C27" s="12">
        <v>7270</v>
      </c>
      <c r="D27" s="12">
        <v>1950</v>
      </c>
      <c r="E27" s="12">
        <v>38</v>
      </c>
      <c r="F27" s="12">
        <v>233</v>
      </c>
      <c r="G27" s="12">
        <v>11</v>
      </c>
      <c r="H27" s="12">
        <v>9049</v>
      </c>
      <c r="I27" s="16">
        <v>3446</v>
      </c>
      <c r="J27" s="2">
        <f t="shared" si="0"/>
        <v>46941</v>
      </c>
    </row>
    <row r="28" spans="1:10" ht="13.5" thickBot="1" x14ac:dyDescent="0.25">
      <c r="A28" s="1" t="s">
        <v>47</v>
      </c>
      <c r="B28" s="11">
        <v>8667</v>
      </c>
      <c r="C28" s="12">
        <v>935</v>
      </c>
      <c r="D28" s="12">
        <v>371</v>
      </c>
      <c r="E28" s="12">
        <v>0</v>
      </c>
      <c r="F28" s="12">
        <v>29</v>
      </c>
      <c r="G28" s="12">
        <v>0</v>
      </c>
      <c r="H28" s="12">
        <v>2036</v>
      </c>
      <c r="I28" s="16">
        <v>17292</v>
      </c>
      <c r="J28" s="2">
        <f t="shared" si="0"/>
        <v>29330</v>
      </c>
    </row>
    <row r="29" spans="1:10" ht="13.5" thickBot="1" x14ac:dyDescent="0.25">
      <c r="A29" s="1" t="s">
        <v>109</v>
      </c>
      <c r="B29" s="11">
        <v>12690</v>
      </c>
      <c r="C29" s="12">
        <v>739</v>
      </c>
      <c r="D29" s="12">
        <v>1342</v>
      </c>
      <c r="E29" s="12">
        <v>88</v>
      </c>
      <c r="F29" s="12">
        <v>59</v>
      </c>
      <c r="G29" s="12">
        <v>1</v>
      </c>
      <c r="H29" s="12">
        <v>3572</v>
      </c>
      <c r="I29" s="16">
        <v>1466</v>
      </c>
      <c r="J29" s="2">
        <f t="shared" si="0"/>
        <v>19957</v>
      </c>
    </row>
    <row r="30" spans="1:10" ht="13.5" thickBot="1" x14ac:dyDescent="0.25">
      <c r="A30" s="1" t="s">
        <v>46</v>
      </c>
      <c r="B30" s="11">
        <v>9965</v>
      </c>
      <c r="C30" s="12">
        <v>6304</v>
      </c>
      <c r="D30" s="12">
        <v>576</v>
      </c>
      <c r="E30" s="12">
        <v>0</v>
      </c>
      <c r="F30" s="12">
        <v>71</v>
      </c>
      <c r="G30" s="12">
        <v>3</v>
      </c>
      <c r="H30" s="12">
        <v>1356</v>
      </c>
      <c r="I30" s="16">
        <v>1005</v>
      </c>
      <c r="J30" s="2">
        <f t="shared" si="0"/>
        <v>19280</v>
      </c>
    </row>
    <row r="31" spans="1:10" ht="13.5" thickBot="1" x14ac:dyDescent="0.25">
      <c r="A31" s="1" t="s">
        <v>63</v>
      </c>
      <c r="B31" s="11">
        <v>8865</v>
      </c>
      <c r="C31" s="12">
        <v>2382</v>
      </c>
      <c r="D31" s="12">
        <v>221</v>
      </c>
      <c r="E31" s="12">
        <v>432</v>
      </c>
      <c r="F31" s="12">
        <v>109</v>
      </c>
      <c r="G31" s="12">
        <v>1</v>
      </c>
      <c r="H31" s="12">
        <v>2064</v>
      </c>
      <c r="I31" s="16">
        <v>1261</v>
      </c>
      <c r="J31" s="2">
        <f t="shared" si="0"/>
        <v>15335</v>
      </c>
    </row>
    <row r="32" spans="1:10" ht="13.5" thickBot="1" x14ac:dyDescent="0.25">
      <c r="A32" s="1" t="s">
        <v>66</v>
      </c>
      <c r="B32" s="11">
        <v>1930</v>
      </c>
      <c r="C32" s="12">
        <v>82</v>
      </c>
      <c r="D32" s="12">
        <v>10129</v>
      </c>
      <c r="E32" s="12">
        <v>1526</v>
      </c>
      <c r="F32" s="12">
        <v>34</v>
      </c>
      <c r="G32" s="12">
        <v>0</v>
      </c>
      <c r="H32" s="12">
        <v>1005</v>
      </c>
      <c r="I32" s="16">
        <v>562</v>
      </c>
      <c r="J32" s="2">
        <f t="shared" si="0"/>
        <v>15268</v>
      </c>
    </row>
    <row r="33" spans="1:10" ht="13.5" thickBot="1" x14ac:dyDescent="0.25">
      <c r="A33" s="1" t="s">
        <v>79</v>
      </c>
      <c r="B33" s="11">
        <v>4593</v>
      </c>
      <c r="C33" s="12">
        <v>1231</v>
      </c>
      <c r="D33" s="12">
        <v>1045</v>
      </c>
      <c r="E33" s="12">
        <v>28</v>
      </c>
      <c r="F33" s="12">
        <v>51</v>
      </c>
      <c r="G33" s="12">
        <v>0</v>
      </c>
      <c r="H33" s="12">
        <v>3383</v>
      </c>
      <c r="I33" s="16">
        <v>865</v>
      </c>
      <c r="J33" s="2">
        <f t="shared" si="0"/>
        <v>11196</v>
      </c>
    </row>
    <row r="34" spans="1:10" ht="13.5" thickBot="1" x14ac:dyDescent="0.25">
      <c r="A34" s="1" t="s">
        <v>107</v>
      </c>
      <c r="B34" s="11">
        <v>8</v>
      </c>
      <c r="C34" s="12">
        <v>9581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6">
        <v>498</v>
      </c>
      <c r="J34" s="2">
        <f t="shared" si="0"/>
        <v>10089</v>
      </c>
    </row>
    <row r="35" spans="1:10" ht="13.5" thickBot="1" x14ac:dyDescent="0.25">
      <c r="A35" s="1" t="s">
        <v>62</v>
      </c>
      <c r="B35" s="11">
        <v>4645</v>
      </c>
      <c r="C35" s="12">
        <v>1162</v>
      </c>
      <c r="D35" s="12">
        <v>213</v>
      </c>
      <c r="E35" s="12">
        <v>245</v>
      </c>
      <c r="F35" s="12">
        <v>100</v>
      </c>
      <c r="G35" s="12">
        <v>1</v>
      </c>
      <c r="H35" s="12">
        <v>1725</v>
      </c>
      <c r="I35" s="16">
        <v>704</v>
      </c>
      <c r="J35" s="2">
        <f t="shared" si="0"/>
        <v>8795</v>
      </c>
    </row>
    <row r="36" spans="1:10" ht="13.5" thickBot="1" x14ac:dyDescent="0.25">
      <c r="A36" s="1" t="s">
        <v>64</v>
      </c>
      <c r="B36" s="11">
        <v>1043</v>
      </c>
      <c r="C36" s="12">
        <v>51</v>
      </c>
      <c r="D36" s="12">
        <v>6800</v>
      </c>
      <c r="E36" s="12">
        <v>201</v>
      </c>
      <c r="F36" s="12">
        <v>105</v>
      </c>
      <c r="G36" s="12">
        <v>2</v>
      </c>
      <c r="H36" s="12">
        <v>327</v>
      </c>
      <c r="I36" s="16">
        <v>86</v>
      </c>
      <c r="J36" s="2">
        <f t="shared" si="0"/>
        <v>8615</v>
      </c>
    </row>
    <row r="37" spans="1:10" ht="13.5" thickBot="1" x14ac:dyDescent="0.25">
      <c r="A37" s="1" t="s">
        <v>72</v>
      </c>
      <c r="B37" s="11">
        <v>2030</v>
      </c>
      <c r="C37" s="12">
        <v>1783</v>
      </c>
      <c r="D37" s="12">
        <v>1764</v>
      </c>
      <c r="E37" s="12">
        <v>588</v>
      </c>
      <c r="F37" s="12">
        <v>92</v>
      </c>
      <c r="G37" s="12">
        <v>2</v>
      </c>
      <c r="H37" s="12">
        <v>493</v>
      </c>
      <c r="I37" s="16">
        <v>204</v>
      </c>
      <c r="J37" s="2">
        <f t="shared" si="0"/>
        <v>6956</v>
      </c>
    </row>
    <row r="38" spans="1:10" ht="13.5" thickBot="1" x14ac:dyDescent="0.25">
      <c r="A38" s="1" t="s">
        <v>65</v>
      </c>
      <c r="B38" s="11">
        <v>2898</v>
      </c>
      <c r="C38" s="12">
        <v>1893</v>
      </c>
      <c r="D38" s="12">
        <v>285</v>
      </c>
      <c r="E38" s="12">
        <v>10</v>
      </c>
      <c r="F38" s="12">
        <v>26</v>
      </c>
      <c r="G38" s="12">
        <v>2</v>
      </c>
      <c r="H38" s="12">
        <v>912</v>
      </c>
      <c r="I38" s="16">
        <v>428</v>
      </c>
      <c r="J38" s="2">
        <f t="shared" si="0"/>
        <v>6454</v>
      </c>
    </row>
    <row r="39" spans="1:10" ht="13.5" thickBot="1" x14ac:dyDescent="0.25">
      <c r="A39" s="1" t="s">
        <v>61</v>
      </c>
      <c r="B39" s="11">
        <v>4607</v>
      </c>
      <c r="C39" s="12">
        <v>100</v>
      </c>
      <c r="D39" s="12">
        <v>170</v>
      </c>
      <c r="E39" s="12">
        <v>11</v>
      </c>
      <c r="F39" s="12">
        <v>79</v>
      </c>
      <c r="G39" s="12">
        <v>0</v>
      </c>
      <c r="H39" s="12">
        <v>979</v>
      </c>
      <c r="I39" s="16">
        <v>491</v>
      </c>
      <c r="J39" s="2">
        <f t="shared" si="0"/>
        <v>6437</v>
      </c>
    </row>
    <row r="40" spans="1:10" ht="13.5" thickBot="1" x14ac:dyDescent="0.25">
      <c r="A40" s="1" t="s">
        <v>50</v>
      </c>
      <c r="B40" s="11">
        <v>4769</v>
      </c>
      <c r="C40" s="12">
        <v>9</v>
      </c>
      <c r="D40" s="12">
        <v>32</v>
      </c>
      <c r="E40" s="12">
        <v>0</v>
      </c>
      <c r="F40" s="12">
        <v>8</v>
      </c>
      <c r="G40" s="12">
        <v>0</v>
      </c>
      <c r="H40" s="12">
        <v>942</v>
      </c>
      <c r="I40" s="16">
        <v>345</v>
      </c>
      <c r="J40" s="2">
        <f t="shared" si="0"/>
        <v>6105</v>
      </c>
    </row>
    <row r="41" spans="1:10" ht="13.5" thickBot="1" x14ac:dyDescent="0.25">
      <c r="A41" s="1" t="s">
        <v>82</v>
      </c>
      <c r="B41" s="11">
        <v>3503</v>
      </c>
      <c r="C41" s="12">
        <v>597</v>
      </c>
      <c r="D41" s="12">
        <v>264</v>
      </c>
      <c r="E41" s="12">
        <v>22</v>
      </c>
      <c r="F41" s="12">
        <v>25</v>
      </c>
      <c r="G41" s="12">
        <v>0</v>
      </c>
      <c r="H41" s="12">
        <v>1163</v>
      </c>
      <c r="I41" s="16">
        <v>359</v>
      </c>
      <c r="J41" s="2">
        <f t="shared" si="0"/>
        <v>5933</v>
      </c>
    </row>
    <row r="42" spans="1:10" ht="13.5" thickBot="1" x14ac:dyDescent="0.25">
      <c r="A42" s="1" t="s">
        <v>100</v>
      </c>
      <c r="B42" s="11">
        <v>782</v>
      </c>
      <c r="C42" s="12">
        <v>66</v>
      </c>
      <c r="D42" s="12">
        <v>3541</v>
      </c>
      <c r="E42" s="12">
        <v>104</v>
      </c>
      <c r="F42" s="12">
        <v>54</v>
      </c>
      <c r="G42" s="12">
        <v>8</v>
      </c>
      <c r="H42" s="12">
        <v>389</v>
      </c>
      <c r="I42" s="16">
        <v>441</v>
      </c>
      <c r="J42" s="2">
        <f t="shared" si="0"/>
        <v>5385</v>
      </c>
    </row>
    <row r="43" spans="1:10" ht="13.5" thickBot="1" x14ac:dyDescent="0.25">
      <c r="A43" s="1" t="s">
        <v>70</v>
      </c>
      <c r="B43" s="11">
        <v>2091</v>
      </c>
      <c r="C43" s="12">
        <v>1694</v>
      </c>
      <c r="D43" s="12">
        <v>196</v>
      </c>
      <c r="E43" s="12">
        <v>29</v>
      </c>
      <c r="F43" s="12">
        <v>25</v>
      </c>
      <c r="G43" s="12">
        <v>0</v>
      </c>
      <c r="H43" s="12">
        <v>704</v>
      </c>
      <c r="I43" s="16">
        <v>203</v>
      </c>
      <c r="J43" s="2">
        <f t="shared" si="0"/>
        <v>4942</v>
      </c>
    </row>
    <row r="44" spans="1:10" ht="13.5" thickBot="1" x14ac:dyDescent="0.25">
      <c r="A44" s="1" t="s">
        <v>45</v>
      </c>
      <c r="B44" s="11">
        <v>2654</v>
      </c>
      <c r="C44" s="12">
        <v>990</v>
      </c>
      <c r="D44" s="12">
        <v>75</v>
      </c>
      <c r="E44" s="12">
        <v>3</v>
      </c>
      <c r="F44" s="12">
        <v>31</v>
      </c>
      <c r="G44" s="12">
        <v>0</v>
      </c>
      <c r="H44" s="12">
        <v>522</v>
      </c>
      <c r="I44" s="16">
        <v>53</v>
      </c>
      <c r="J44" s="2">
        <f t="shared" si="0"/>
        <v>4328</v>
      </c>
    </row>
    <row r="45" spans="1:10" ht="13.5" thickBot="1" x14ac:dyDescent="0.25">
      <c r="A45" s="1" t="s">
        <v>73</v>
      </c>
      <c r="B45" s="11">
        <v>2339</v>
      </c>
      <c r="C45" s="12">
        <v>579</v>
      </c>
      <c r="D45" s="12">
        <v>329</v>
      </c>
      <c r="E45" s="12">
        <v>5</v>
      </c>
      <c r="F45" s="12">
        <v>24</v>
      </c>
      <c r="G45" s="12">
        <v>2</v>
      </c>
      <c r="H45" s="12">
        <v>669</v>
      </c>
      <c r="I45" s="16">
        <v>216</v>
      </c>
      <c r="J45" s="2">
        <f t="shared" si="0"/>
        <v>4163</v>
      </c>
    </row>
    <row r="46" spans="1:10" ht="13.5" thickBot="1" x14ac:dyDescent="0.25">
      <c r="A46" s="1" t="s">
        <v>81</v>
      </c>
      <c r="B46" s="11">
        <v>1868</v>
      </c>
      <c r="C46" s="12">
        <v>586</v>
      </c>
      <c r="D46" s="12">
        <v>60</v>
      </c>
      <c r="E46" s="12">
        <v>2</v>
      </c>
      <c r="F46" s="12">
        <v>6</v>
      </c>
      <c r="G46" s="12">
        <v>0</v>
      </c>
      <c r="H46" s="12">
        <v>512</v>
      </c>
      <c r="I46" s="16">
        <v>254</v>
      </c>
      <c r="J46" s="2">
        <f t="shared" si="0"/>
        <v>3288</v>
      </c>
    </row>
    <row r="47" spans="1:10" ht="13.5" thickBot="1" x14ac:dyDescent="0.25">
      <c r="A47" s="1" t="s">
        <v>97</v>
      </c>
      <c r="B47" s="11">
        <v>2099</v>
      </c>
      <c r="C47" s="12">
        <v>6</v>
      </c>
      <c r="D47" s="12">
        <v>14</v>
      </c>
      <c r="E47" s="12">
        <v>6</v>
      </c>
      <c r="F47" s="12">
        <v>1</v>
      </c>
      <c r="G47" s="12">
        <v>0</v>
      </c>
      <c r="H47" s="12">
        <v>837</v>
      </c>
      <c r="I47" s="16">
        <v>86</v>
      </c>
      <c r="J47" s="2">
        <f t="shared" si="0"/>
        <v>3049</v>
      </c>
    </row>
    <row r="48" spans="1:10" ht="13.5" thickBot="1" x14ac:dyDescent="0.25">
      <c r="A48" s="1" t="s">
        <v>56</v>
      </c>
      <c r="B48" s="11">
        <v>1145</v>
      </c>
      <c r="C48" s="12">
        <v>1476</v>
      </c>
      <c r="D48" s="12">
        <v>12</v>
      </c>
      <c r="E48" s="12">
        <v>1</v>
      </c>
      <c r="F48" s="12">
        <v>1</v>
      </c>
      <c r="G48" s="12">
        <v>0</v>
      </c>
      <c r="H48" s="12">
        <v>240</v>
      </c>
      <c r="I48" s="16">
        <v>125</v>
      </c>
      <c r="J48" s="2">
        <f t="shared" si="0"/>
        <v>3000</v>
      </c>
    </row>
    <row r="49" spans="1:10" ht="13.5" thickBot="1" x14ac:dyDescent="0.25">
      <c r="A49" s="1" t="s">
        <v>51</v>
      </c>
      <c r="B49" s="11">
        <v>1210</v>
      </c>
      <c r="C49" s="12">
        <v>686</v>
      </c>
      <c r="D49" s="12">
        <v>286</v>
      </c>
      <c r="E49" s="12">
        <v>64</v>
      </c>
      <c r="F49" s="12">
        <v>26</v>
      </c>
      <c r="G49" s="12">
        <v>0</v>
      </c>
      <c r="H49" s="12">
        <v>403</v>
      </c>
      <c r="I49" s="16">
        <v>180</v>
      </c>
      <c r="J49" s="2">
        <f t="shared" si="0"/>
        <v>2855</v>
      </c>
    </row>
    <row r="50" spans="1:10" ht="13.5" thickBot="1" x14ac:dyDescent="0.25">
      <c r="A50" s="1" t="s">
        <v>87</v>
      </c>
      <c r="B50" s="11">
        <v>1591</v>
      </c>
      <c r="C50" s="12">
        <v>248</v>
      </c>
      <c r="D50" s="12">
        <v>30</v>
      </c>
      <c r="E50" s="12">
        <v>0</v>
      </c>
      <c r="F50" s="12">
        <v>14</v>
      </c>
      <c r="G50" s="12">
        <v>1</v>
      </c>
      <c r="H50" s="12">
        <v>463</v>
      </c>
      <c r="I50" s="16">
        <v>163</v>
      </c>
      <c r="J50" s="2">
        <f t="shared" si="0"/>
        <v>2510</v>
      </c>
    </row>
    <row r="51" spans="1:10" ht="13.5" thickBot="1" x14ac:dyDescent="0.25">
      <c r="A51" s="1" t="s">
        <v>91</v>
      </c>
      <c r="B51" s="11">
        <v>816</v>
      </c>
      <c r="C51" s="12">
        <v>327</v>
      </c>
      <c r="D51" s="12">
        <v>519</v>
      </c>
      <c r="E51" s="12">
        <v>21</v>
      </c>
      <c r="F51" s="12">
        <v>7</v>
      </c>
      <c r="G51" s="12">
        <v>1</v>
      </c>
      <c r="H51" s="12">
        <v>332</v>
      </c>
      <c r="I51" s="16">
        <v>126</v>
      </c>
      <c r="J51" s="2">
        <f t="shared" si="0"/>
        <v>2149</v>
      </c>
    </row>
    <row r="52" spans="1:10" ht="13.5" thickBot="1" x14ac:dyDescent="0.25">
      <c r="A52" s="1" t="s">
        <v>92</v>
      </c>
      <c r="B52" s="11">
        <v>378</v>
      </c>
      <c r="C52" s="12">
        <v>865</v>
      </c>
      <c r="D52" s="12">
        <v>438</v>
      </c>
      <c r="E52" s="12">
        <v>150</v>
      </c>
      <c r="F52" s="12">
        <v>10</v>
      </c>
      <c r="G52" s="12">
        <v>0</v>
      </c>
      <c r="H52" s="12">
        <v>113</v>
      </c>
      <c r="I52" s="16">
        <v>174</v>
      </c>
      <c r="J52" s="2">
        <f t="shared" si="0"/>
        <v>2128</v>
      </c>
    </row>
    <row r="53" spans="1:10" ht="13.5" thickBot="1" x14ac:dyDescent="0.25">
      <c r="A53" s="1" t="s">
        <v>69</v>
      </c>
      <c r="B53" s="11">
        <v>255</v>
      </c>
      <c r="C53" s="12">
        <v>1057</v>
      </c>
      <c r="D53" s="12">
        <v>272</v>
      </c>
      <c r="E53" s="12">
        <v>48</v>
      </c>
      <c r="F53" s="12">
        <v>2</v>
      </c>
      <c r="G53" s="12">
        <v>0</v>
      </c>
      <c r="H53" s="12">
        <v>99</v>
      </c>
      <c r="I53" s="16">
        <v>28</v>
      </c>
      <c r="J53" s="2">
        <f t="shared" si="0"/>
        <v>1761</v>
      </c>
    </row>
    <row r="54" spans="1:10" ht="13.5" thickBot="1" x14ac:dyDescent="0.25">
      <c r="A54" s="1" t="s">
        <v>80</v>
      </c>
      <c r="B54" s="11">
        <v>859</v>
      </c>
      <c r="C54" s="12">
        <v>109</v>
      </c>
      <c r="D54" s="12">
        <v>130</v>
      </c>
      <c r="E54" s="12">
        <v>12</v>
      </c>
      <c r="F54" s="12">
        <v>9</v>
      </c>
      <c r="G54" s="12">
        <v>0</v>
      </c>
      <c r="H54" s="12">
        <v>323</v>
      </c>
      <c r="I54" s="16">
        <v>70</v>
      </c>
      <c r="J54" s="2">
        <f t="shared" si="0"/>
        <v>1512</v>
      </c>
    </row>
    <row r="55" spans="1:10" ht="13.5" thickBot="1" x14ac:dyDescent="0.25">
      <c r="A55" s="1" t="s">
        <v>78</v>
      </c>
      <c r="B55" s="11">
        <v>599</v>
      </c>
      <c r="C55" s="12">
        <v>318</v>
      </c>
      <c r="D55" s="12">
        <v>26</v>
      </c>
      <c r="E55" s="12">
        <v>0</v>
      </c>
      <c r="F55" s="12">
        <v>2</v>
      </c>
      <c r="G55" s="12">
        <v>0</v>
      </c>
      <c r="H55" s="12">
        <v>205</v>
      </c>
      <c r="I55" s="16">
        <v>23</v>
      </c>
      <c r="J55" s="2">
        <f t="shared" si="0"/>
        <v>1173</v>
      </c>
    </row>
    <row r="56" spans="1:10" ht="13.5" thickBot="1" x14ac:dyDescent="0.25">
      <c r="A56" s="1" t="s">
        <v>110</v>
      </c>
      <c r="B56" s="11">
        <v>693</v>
      </c>
      <c r="C56" s="12">
        <v>8</v>
      </c>
      <c r="D56" s="12">
        <v>64</v>
      </c>
      <c r="E56" s="12">
        <v>0</v>
      </c>
      <c r="F56" s="12">
        <v>11</v>
      </c>
      <c r="G56" s="12">
        <v>0</v>
      </c>
      <c r="H56" s="12">
        <v>151</v>
      </c>
      <c r="I56" s="16">
        <v>148</v>
      </c>
      <c r="J56" s="2">
        <f t="shared" si="0"/>
        <v>1075</v>
      </c>
    </row>
    <row r="57" spans="1:10" ht="13.5" thickBot="1" x14ac:dyDescent="0.25">
      <c r="A57" s="1" t="s">
        <v>128</v>
      </c>
      <c r="B57" s="11">
        <v>86</v>
      </c>
      <c r="C57" s="12">
        <v>17</v>
      </c>
      <c r="D57" s="12">
        <v>556</v>
      </c>
      <c r="E57" s="12">
        <v>247</v>
      </c>
      <c r="F57" s="12">
        <v>24</v>
      </c>
      <c r="G57" s="12">
        <v>1</v>
      </c>
      <c r="H57" s="12">
        <v>16</v>
      </c>
      <c r="I57" s="16">
        <v>84</v>
      </c>
      <c r="J57" s="2">
        <f t="shared" si="0"/>
        <v>1031</v>
      </c>
    </row>
    <row r="58" spans="1:10" ht="13.5" thickBot="1" x14ac:dyDescent="0.25">
      <c r="A58" s="1" t="s">
        <v>103</v>
      </c>
      <c r="B58" s="11">
        <v>230</v>
      </c>
      <c r="C58" s="12">
        <v>8</v>
      </c>
      <c r="D58" s="12">
        <v>280</v>
      </c>
      <c r="E58" s="12">
        <v>132</v>
      </c>
      <c r="F58" s="12">
        <v>1</v>
      </c>
      <c r="G58" s="12">
        <v>1</v>
      </c>
      <c r="H58" s="12">
        <v>310</v>
      </c>
      <c r="I58" s="16">
        <v>50</v>
      </c>
      <c r="J58" s="2">
        <f t="shared" si="0"/>
        <v>1012</v>
      </c>
    </row>
    <row r="59" spans="1:10" ht="13.5" thickBot="1" x14ac:dyDescent="0.25">
      <c r="A59" s="1" t="s">
        <v>52</v>
      </c>
      <c r="B59" s="11">
        <v>315</v>
      </c>
      <c r="C59" s="12">
        <v>414</v>
      </c>
      <c r="D59" s="12">
        <v>32</v>
      </c>
      <c r="E59" s="12">
        <v>3</v>
      </c>
      <c r="F59" s="12">
        <v>0</v>
      </c>
      <c r="G59" s="12">
        <v>0</v>
      </c>
      <c r="H59" s="12">
        <v>59</v>
      </c>
      <c r="I59" s="16">
        <v>58</v>
      </c>
      <c r="J59" s="2">
        <f t="shared" si="0"/>
        <v>881</v>
      </c>
    </row>
    <row r="60" spans="1:10" ht="13.5" thickBot="1" x14ac:dyDescent="0.25">
      <c r="A60" s="1" t="s">
        <v>68</v>
      </c>
      <c r="B60" s="11">
        <v>187</v>
      </c>
      <c r="C60" s="12">
        <v>221</v>
      </c>
      <c r="D60" s="12">
        <v>118</v>
      </c>
      <c r="E60" s="12">
        <v>4</v>
      </c>
      <c r="F60" s="12">
        <v>4</v>
      </c>
      <c r="G60" s="12">
        <v>0</v>
      </c>
      <c r="H60" s="12">
        <v>73</v>
      </c>
      <c r="I60" s="16">
        <v>34</v>
      </c>
      <c r="J60" s="2">
        <f t="shared" si="0"/>
        <v>641</v>
      </c>
    </row>
    <row r="61" spans="1:10" ht="13.5" thickBot="1" x14ac:dyDescent="0.25">
      <c r="A61" s="1" t="s">
        <v>96</v>
      </c>
      <c r="B61" s="11">
        <v>147</v>
      </c>
      <c r="C61" s="12">
        <v>23</v>
      </c>
      <c r="D61" s="12">
        <v>390</v>
      </c>
      <c r="E61" s="12">
        <v>2</v>
      </c>
      <c r="F61" s="12">
        <v>2</v>
      </c>
      <c r="G61" s="12">
        <v>0</v>
      </c>
      <c r="H61" s="12">
        <v>58</v>
      </c>
      <c r="I61" s="16">
        <v>15</v>
      </c>
      <c r="J61" s="2">
        <f t="shared" si="0"/>
        <v>637</v>
      </c>
    </row>
    <row r="62" spans="1:10" ht="13.5" thickBot="1" x14ac:dyDescent="0.25">
      <c r="A62" s="1" t="s">
        <v>76</v>
      </c>
      <c r="B62" s="11">
        <v>145</v>
      </c>
      <c r="C62" s="12">
        <v>316</v>
      </c>
      <c r="D62" s="12">
        <v>2</v>
      </c>
      <c r="E62" s="12">
        <v>0</v>
      </c>
      <c r="F62" s="12">
        <v>1</v>
      </c>
      <c r="G62" s="12">
        <v>0</v>
      </c>
      <c r="H62" s="12">
        <v>71</v>
      </c>
      <c r="I62" s="16">
        <v>22</v>
      </c>
      <c r="J62" s="2">
        <f t="shared" si="0"/>
        <v>557</v>
      </c>
    </row>
    <row r="63" spans="1:10" ht="13.5" thickBot="1" x14ac:dyDescent="0.25">
      <c r="A63" s="1" t="s">
        <v>106</v>
      </c>
      <c r="B63" s="11">
        <v>137</v>
      </c>
      <c r="C63" s="12">
        <v>33</v>
      </c>
      <c r="D63" s="12">
        <v>312</v>
      </c>
      <c r="E63" s="12">
        <v>2</v>
      </c>
      <c r="F63" s="12">
        <v>4</v>
      </c>
      <c r="G63" s="12">
        <v>0</v>
      </c>
      <c r="H63" s="12">
        <v>26</v>
      </c>
      <c r="I63" s="16">
        <v>14</v>
      </c>
      <c r="J63" s="2">
        <f t="shared" si="0"/>
        <v>528</v>
      </c>
    </row>
    <row r="64" spans="1:10" ht="13.5" thickBot="1" x14ac:dyDescent="0.25">
      <c r="A64" s="1" t="s">
        <v>108</v>
      </c>
      <c r="B64" s="11">
        <v>410</v>
      </c>
      <c r="C64" s="12">
        <v>2</v>
      </c>
      <c r="D64" s="12">
        <v>1</v>
      </c>
      <c r="E64" s="12">
        <v>0</v>
      </c>
      <c r="F64" s="12">
        <v>5</v>
      </c>
      <c r="G64" s="12">
        <v>0</v>
      </c>
      <c r="H64" s="12">
        <v>43</v>
      </c>
      <c r="I64" s="16">
        <v>37</v>
      </c>
      <c r="J64" s="2">
        <f t="shared" si="0"/>
        <v>498</v>
      </c>
    </row>
    <row r="65" spans="1:10" ht="13.5" thickBot="1" x14ac:dyDescent="0.25">
      <c r="A65" s="1" t="s">
        <v>85</v>
      </c>
      <c r="B65" s="11">
        <v>203</v>
      </c>
      <c r="C65" s="12">
        <v>197</v>
      </c>
      <c r="D65" s="12">
        <v>12</v>
      </c>
      <c r="E65" s="12">
        <v>0</v>
      </c>
      <c r="F65" s="12">
        <v>0</v>
      </c>
      <c r="G65" s="12">
        <v>0</v>
      </c>
      <c r="H65" s="12">
        <v>49</v>
      </c>
      <c r="I65" s="16">
        <v>30</v>
      </c>
      <c r="J65" s="2">
        <f t="shared" si="0"/>
        <v>491</v>
      </c>
    </row>
    <row r="66" spans="1:10" ht="13.5" thickBot="1" x14ac:dyDescent="0.25">
      <c r="A66" s="1" t="s">
        <v>74</v>
      </c>
      <c r="B66" s="11">
        <v>282</v>
      </c>
      <c r="C66" s="12">
        <v>15</v>
      </c>
      <c r="D66" s="12">
        <v>10</v>
      </c>
      <c r="E66" s="12">
        <v>1</v>
      </c>
      <c r="F66" s="12">
        <v>5</v>
      </c>
      <c r="G66" s="12">
        <v>0</v>
      </c>
      <c r="H66" s="12">
        <v>106</v>
      </c>
      <c r="I66" s="16">
        <v>42</v>
      </c>
      <c r="J66" s="2">
        <f t="shared" si="0"/>
        <v>461</v>
      </c>
    </row>
    <row r="67" spans="1:10" ht="13.5" thickBot="1" x14ac:dyDescent="0.25">
      <c r="A67" s="1" t="s">
        <v>88</v>
      </c>
      <c r="B67" s="11">
        <v>216</v>
      </c>
      <c r="C67" s="12">
        <v>25</v>
      </c>
      <c r="D67" s="12">
        <v>24</v>
      </c>
      <c r="E67" s="12">
        <v>4</v>
      </c>
      <c r="F67" s="12">
        <v>6</v>
      </c>
      <c r="G67" s="12">
        <v>0</v>
      </c>
      <c r="H67" s="12">
        <v>60</v>
      </c>
      <c r="I67" s="16">
        <v>18</v>
      </c>
      <c r="J67" s="2">
        <f t="shared" si="0"/>
        <v>353</v>
      </c>
    </row>
    <row r="68" spans="1:10" ht="13.5" thickBot="1" x14ac:dyDescent="0.25">
      <c r="A68" s="1" t="s">
        <v>101</v>
      </c>
      <c r="B68" s="11">
        <v>57</v>
      </c>
      <c r="C68" s="12">
        <v>37</v>
      </c>
      <c r="D68" s="12">
        <v>87</v>
      </c>
      <c r="E68" s="12">
        <v>2</v>
      </c>
      <c r="F68" s="12">
        <v>3</v>
      </c>
      <c r="G68" s="12">
        <v>1</v>
      </c>
      <c r="H68" s="12">
        <v>18</v>
      </c>
      <c r="I68" s="16">
        <v>146</v>
      </c>
      <c r="J68" s="2">
        <f t="shared" si="0"/>
        <v>351</v>
      </c>
    </row>
    <row r="69" spans="1:10" ht="13.5" thickBot="1" x14ac:dyDescent="0.25">
      <c r="A69" s="1" t="s">
        <v>53</v>
      </c>
      <c r="B69" s="11">
        <v>195</v>
      </c>
      <c r="C69" s="12">
        <v>14</v>
      </c>
      <c r="D69" s="12">
        <v>34</v>
      </c>
      <c r="E69" s="12">
        <v>4</v>
      </c>
      <c r="F69" s="12">
        <v>2</v>
      </c>
      <c r="G69" s="12">
        <v>0</v>
      </c>
      <c r="H69" s="12">
        <v>71</v>
      </c>
      <c r="I69" s="16">
        <v>22</v>
      </c>
      <c r="J69" s="2">
        <f t="shared" si="0"/>
        <v>342</v>
      </c>
    </row>
    <row r="70" spans="1:10" ht="13.5" thickBot="1" x14ac:dyDescent="0.25">
      <c r="A70" s="1" t="s">
        <v>67</v>
      </c>
      <c r="B70" s="11">
        <v>117</v>
      </c>
      <c r="C70" s="12">
        <v>10</v>
      </c>
      <c r="D70" s="12">
        <v>127</v>
      </c>
      <c r="E70" s="12">
        <v>8</v>
      </c>
      <c r="F70" s="12">
        <v>6</v>
      </c>
      <c r="G70" s="12">
        <v>0</v>
      </c>
      <c r="H70" s="12">
        <v>54</v>
      </c>
      <c r="I70" s="16">
        <v>7</v>
      </c>
      <c r="J70" s="2">
        <f t="shared" si="0"/>
        <v>329</v>
      </c>
    </row>
    <row r="71" spans="1:10" ht="13.5" thickBot="1" x14ac:dyDescent="0.25">
      <c r="A71" s="1" t="s">
        <v>86</v>
      </c>
      <c r="B71" s="11">
        <v>194</v>
      </c>
      <c r="C71" s="12">
        <v>39</v>
      </c>
      <c r="D71" s="12">
        <v>4</v>
      </c>
      <c r="E71" s="12">
        <v>0</v>
      </c>
      <c r="F71" s="12">
        <v>1</v>
      </c>
      <c r="G71" s="12">
        <v>1</v>
      </c>
      <c r="H71" s="12">
        <v>29</v>
      </c>
      <c r="I71" s="16">
        <v>28</v>
      </c>
      <c r="J71" s="2">
        <f t="shared" si="0"/>
        <v>296</v>
      </c>
    </row>
    <row r="72" spans="1:10" ht="13.5" thickBot="1" x14ac:dyDescent="0.25">
      <c r="A72" s="1" t="s">
        <v>112</v>
      </c>
      <c r="B72" s="11">
        <v>133</v>
      </c>
      <c r="C72" s="12">
        <v>25</v>
      </c>
      <c r="D72" s="12">
        <v>51</v>
      </c>
      <c r="E72" s="12">
        <v>1</v>
      </c>
      <c r="F72" s="12">
        <v>6</v>
      </c>
      <c r="G72" s="12">
        <v>1</v>
      </c>
      <c r="H72" s="12">
        <v>23</v>
      </c>
      <c r="I72" s="16">
        <v>17</v>
      </c>
      <c r="J72" s="2">
        <f t="shared" si="0"/>
        <v>257</v>
      </c>
    </row>
    <row r="73" spans="1:10" ht="13.5" thickBot="1" x14ac:dyDescent="0.25">
      <c r="A73" s="1" t="s">
        <v>93</v>
      </c>
      <c r="B73" s="11">
        <v>164</v>
      </c>
      <c r="C73" s="12">
        <v>7</v>
      </c>
      <c r="D73" s="12">
        <v>31</v>
      </c>
      <c r="E73" s="12">
        <v>1</v>
      </c>
      <c r="F73" s="12">
        <v>1</v>
      </c>
      <c r="G73" s="12">
        <v>0</v>
      </c>
      <c r="H73" s="12">
        <v>27</v>
      </c>
      <c r="I73" s="16">
        <v>17</v>
      </c>
      <c r="J73" s="2">
        <f t="shared" si="0"/>
        <v>248</v>
      </c>
    </row>
    <row r="74" spans="1:10" ht="13.5" thickBot="1" x14ac:dyDescent="0.25">
      <c r="A74" s="1" t="s">
        <v>105</v>
      </c>
      <c r="B74" s="11">
        <v>70</v>
      </c>
      <c r="C74" s="12">
        <v>28</v>
      </c>
      <c r="D74" s="12">
        <v>70</v>
      </c>
      <c r="E74" s="12">
        <v>1</v>
      </c>
      <c r="F74" s="12">
        <v>6</v>
      </c>
      <c r="G74" s="12">
        <v>0</v>
      </c>
      <c r="H74" s="12">
        <v>22</v>
      </c>
      <c r="I74" s="16">
        <v>32</v>
      </c>
      <c r="J74" s="2">
        <f t="shared" si="0"/>
        <v>229</v>
      </c>
    </row>
    <row r="75" spans="1:10" ht="13.5" thickBot="1" x14ac:dyDescent="0.25">
      <c r="A75" s="1" t="s">
        <v>75</v>
      </c>
      <c r="B75" s="11">
        <v>82</v>
      </c>
      <c r="C75" s="12">
        <v>4</v>
      </c>
      <c r="D75" s="12">
        <v>68</v>
      </c>
      <c r="E75" s="12">
        <v>8</v>
      </c>
      <c r="F75" s="12">
        <v>3</v>
      </c>
      <c r="G75" s="12">
        <v>0</v>
      </c>
      <c r="H75" s="12">
        <v>52</v>
      </c>
      <c r="I75" s="16">
        <v>2</v>
      </c>
      <c r="J75" s="2">
        <f t="shared" si="0"/>
        <v>219</v>
      </c>
    </row>
    <row r="76" spans="1:10" ht="13.5" thickBot="1" x14ac:dyDescent="0.25">
      <c r="A76" s="1" t="s">
        <v>71</v>
      </c>
      <c r="B76" s="11">
        <v>125</v>
      </c>
      <c r="C76" s="12">
        <v>0</v>
      </c>
      <c r="D76" s="12">
        <v>24</v>
      </c>
      <c r="E76" s="12">
        <v>1</v>
      </c>
      <c r="F76" s="12">
        <v>1</v>
      </c>
      <c r="G76" s="12">
        <v>0</v>
      </c>
      <c r="H76" s="12">
        <v>34</v>
      </c>
      <c r="I76" s="16">
        <v>8</v>
      </c>
      <c r="J76" s="2">
        <f t="shared" si="0"/>
        <v>193</v>
      </c>
    </row>
    <row r="77" spans="1:10" ht="13.5" thickBot="1" x14ac:dyDescent="0.25">
      <c r="A77" s="1" t="s">
        <v>48</v>
      </c>
      <c r="B77" s="11">
        <v>132</v>
      </c>
      <c r="C77" s="12">
        <v>19</v>
      </c>
      <c r="D77" s="12">
        <v>4</v>
      </c>
      <c r="E77" s="12">
        <v>0</v>
      </c>
      <c r="F77" s="12">
        <v>0</v>
      </c>
      <c r="G77" s="12">
        <v>0</v>
      </c>
      <c r="H77" s="12">
        <v>19</v>
      </c>
      <c r="I77" s="16">
        <v>11</v>
      </c>
      <c r="J77" s="2">
        <f t="shared" si="0"/>
        <v>185</v>
      </c>
    </row>
    <row r="78" spans="1:10" ht="13.5" thickBot="1" x14ac:dyDescent="0.25">
      <c r="A78" s="1" t="s">
        <v>57</v>
      </c>
      <c r="B78" s="11">
        <v>108</v>
      </c>
      <c r="C78" s="12">
        <v>24</v>
      </c>
      <c r="D78" s="12">
        <v>8</v>
      </c>
      <c r="E78" s="12">
        <v>0</v>
      </c>
      <c r="F78" s="12">
        <v>2</v>
      </c>
      <c r="G78" s="12">
        <v>0</v>
      </c>
      <c r="H78" s="12">
        <v>27</v>
      </c>
      <c r="I78" s="16">
        <v>6</v>
      </c>
      <c r="J78" s="2">
        <f t="shared" si="0"/>
        <v>175</v>
      </c>
    </row>
    <row r="79" spans="1:10" ht="13.5" thickBot="1" x14ac:dyDescent="0.25">
      <c r="A79" s="1" t="s">
        <v>59</v>
      </c>
      <c r="B79" s="11">
        <v>75</v>
      </c>
      <c r="C79" s="12">
        <v>15</v>
      </c>
      <c r="D79" s="12">
        <v>17</v>
      </c>
      <c r="E79" s="12">
        <v>2</v>
      </c>
      <c r="F79" s="12">
        <v>2</v>
      </c>
      <c r="G79" s="12">
        <v>0</v>
      </c>
      <c r="H79" s="12">
        <v>16</v>
      </c>
      <c r="I79" s="16">
        <v>8</v>
      </c>
      <c r="J79" s="2">
        <f t="shared" si="0"/>
        <v>135</v>
      </c>
    </row>
    <row r="80" spans="1:10" ht="13.5" thickBot="1" x14ac:dyDescent="0.25">
      <c r="A80" s="1" t="s">
        <v>95</v>
      </c>
      <c r="B80" s="11">
        <v>46</v>
      </c>
      <c r="C80" s="12">
        <v>0</v>
      </c>
      <c r="D80" s="12">
        <v>46</v>
      </c>
      <c r="E80" s="12">
        <v>4</v>
      </c>
      <c r="F80" s="12">
        <v>2</v>
      </c>
      <c r="G80" s="12">
        <v>0</v>
      </c>
      <c r="H80" s="12">
        <v>12</v>
      </c>
      <c r="I80" s="16">
        <v>6</v>
      </c>
      <c r="J80" s="2">
        <f t="shared" si="0"/>
        <v>116</v>
      </c>
    </row>
    <row r="81" spans="1:10" ht="13.5" thickBot="1" x14ac:dyDescent="0.25">
      <c r="A81" s="1" t="s">
        <v>58</v>
      </c>
      <c r="B81" s="11">
        <v>87</v>
      </c>
      <c r="C81" s="12">
        <v>3</v>
      </c>
      <c r="D81" s="12">
        <v>2</v>
      </c>
      <c r="E81" s="12">
        <v>0</v>
      </c>
      <c r="F81" s="12">
        <v>2</v>
      </c>
      <c r="G81" s="12">
        <v>0</v>
      </c>
      <c r="H81" s="12">
        <v>16</v>
      </c>
      <c r="I81" s="16">
        <v>6</v>
      </c>
      <c r="J81" s="2">
        <f t="shared" si="0"/>
        <v>116</v>
      </c>
    </row>
    <row r="82" spans="1:10" ht="13.5" thickBot="1" x14ac:dyDescent="0.25">
      <c r="A82" s="1" t="s">
        <v>55</v>
      </c>
      <c r="B82" s="11">
        <v>15</v>
      </c>
      <c r="C82" s="12">
        <v>82</v>
      </c>
      <c r="D82" s="12">
        <v>1</v>
      </c>
      <c r="E82" s="12">
        <v>0</v>
      </c>
      <c r="F82" s="12">
        <v>0</v>
      </c>
      <c r="G82" s="12">
        <v>0</v>
      </c>
      <c r="H82" s="12">
        <v>3</v>
      </c>
      <c r="I82" s="16">
        <v>6</v>
      </c>
      <c r="J82" s="2">
        <f t="shared" si="0"/>
        <v>107</v>
      </c>
    </row>
    <row r="83" spans="1:10" ht="13.5" thickBot="1" x14ac:dyDescent="0.25">
      <c r="A83" s="1" t="s">
        <v>94</v>
      </c>
      <c r="B83" s="11">
        <v>64</v>
      </c>
      <c r="C83" s="12">
        <v>5</v>
      </c>
      <c r="D83" s="12">
        <v>2</v>
      </c>
      <c r="E83" s="12">
        <v>0</v>
      </c>
      <c r="F83" s="12">
        <v>0</v>
      </c>
      <c r="G83" s="12">
        <v>0</v>
      </c>
      <c r="H83" s="12">
        <v>20</v>
      </c>
      <c r="I83" s="16">
        <v>6</v>
      </c>
      <c r="J83" s="2">
        <f t="shared" si="0"/>
        <v>97</v>
      </c>
    </row>
    <row r="84" spans="1:10" ht="13.5" thickBot="1" x14ac:dyDescent="0.25">
      <c r="A84" s="1" t="s">
        <v>54</v>
      </c>
      <c r="B84" s="11">
        <v>43</v>
      </c>
      <c r="C84" s="12">
        <v>39</v>
      </c>
      <c r="D84" s="12">
        <v>0</v>
      </c>
      <c r="E84" s="12">
        <v>0</v>
      </c>
      <c r="F84" s="12">
        <v>0</v>
      </c>
      <c r="G84" s="12">
        <v>0</v>
      </c>
      <c r="H84" s="12">
        <v>5</v>
      </c>
      <c r="I84" s="16">
        <v>3</v>
      </c>
      <c r="J84" s="2">
        <f t="shared" si="0"/>
        <v>90</v>
      </c>
    </row>
    <row r="85" spans="1:10" ht="13.5" thickBot="1" x14ac:dyDescent="0.25">
      <c r="A85" s="1" t="s">
        <v>131</v>
      </c>
      <c r="B85" s="11">
        <v>30</v>
      </c>
      <c r="C85" s="12">
        <v>40</v>
      </c>
      <c r="D85" s="12">
        <v>0</v>
      </c>
      <c r="E85" s="12">
        <v>0</v>
      </c>
      <c r="F85" s="12">
        <v>0</v>
      </c>
      <c r="G85" s="12">
        <v>0</v>
      </c>
      <c r="H85" s="12">
        <v>3</v>
      </c>
      <c r="I85" s="16">
        <v>2</v>
      </c>
      <c r="J85" s="2">
        <f t="shared" ref="J85:J106" si="1">SUM(B85:I85)</f>
        <v>75</v>
      </c>
    </row>
    <row r="86" spans="1:10" ht="13.5" thickBot="1" x14ac:dyDescent="0.25">
      <c r="A86" s="1" t="s">
        <v>104</v>
      </c>
      <c r="B86" s="11">
        <v>28</v>
      </c>
      <c r="C86" s="12">
        <v>1</v>
      </c>
      <c r="D86" s="12">
        <v>3</v>
      </c>
      <c r="E86" s="12">
        <v>0</v>
      </c>
      <c r="F86" s="12">
        <v>0</v>
      </c>
      <c r="G86" s="12">
        <v>0</v>
      </c>
      <c r="H86" s="12">
        <v>13</v>
      </c>
      <c r="I86" s="16">
        <v>4</v>
      </c>
      <c r="J86" s="2">
        <f t="shared" si="1"/>
        <v>49</v>
      </c>
    </row>
    <row r="87" spans="1:10" ht="13.5" thickBot="1" x14ac:dyDescent="0.25">
      <c r="A87" s="1" t="s">
        <v>89</v>
      </c>
      <c r="B87" s="11">
        <v>17</v>
      </c>
      <c r="C87" s="12">
        <v>8</v>
      </c>
      <c r="D87" s="12">
        <v>6</v>
      </c>
      <c r="E87" s="12">
        <v>0</v>
      </c>
      <c r="F87" s="12">
        <v>0</v>
      </c>
      <c r="G87" s="12">
        <v>0</v>
      </c>
      <c r="H87" s="12">
        <v>7</v>
      </c>
      <c r="I87" s="16">
        <v>1</v>
      </c>
      <c r="J87" s="2">
        <f t="shared" si="1"/>
        <v>39</v>
      </c>
    </row>
    <row r="88" spans="1:10" ht="13.5" thickBot="1" x14ac:dyDescent="0.25">
      <c r="A88" s="1" t="s">
        <v>98</v>
      </c>
      <c r="B88" s="11">
        <v>21</v>
      </c>
      <c r="C88" s="12">
        <v>1</v>
      </c>
      <c r="D88" s="12">
        <v>0</v>
      </c>
      <c r="E88" s="12">
        <v>0</v>
      </c>
      <c r="F88" s="12">
        <v>0</v>
      </c>
      <c r="G88" s="12">
        <v>0</v>
      </c>
      <c r="H88" s="12">
        <v>5</v>
      </c>
      <c r="I88" s="16">
        <v>2</v>
      </c>
      <c r="J88" s="2">
        <f t="shared" si="1"/>
        <v>29</v>
      </c>
    </row>
    <row r="89" spans="1:10" ht="13.5" thickBot="1" x14ac:dyDescent="0.25">
      <c r="A89" s="1" t="s">
        <v>130</v>
      </c>
      <c r="B89" s="11">
        <v>11</v>
      </c>
      <c r="C89" s="12">
        <v>3</v>
      </c>
      <c r="D89" s="12">
        <v>0</v>
      </c>
      <c r="E89" s="12">
        <v>0</v>
      </c>
      <c r="F89" s="12">
        <v>0</v>
      </c>
      <c r="G89" s="12">
        <v>0</v>
      </c>
      <c r="H89" s="12">
        <v>6</v>
      </c>
      <c r="I89" s="16">
        <v>0</v>
      </c>
      <c r="J89" s="2">
        <f t="shared" si="1"/>
        <v>20</v>
      </c>
    </row>
    <row r="90" spans="1:10" ht="13.5" thickBot="1" x14ac:dyDescent="0.25">
      <c r="A90" s="1" t="s">
        <v>121</v>
      </c>
      <c r="B90" s="11">
        <v>13</v>
      </c>
      <c r="C90" s="12">
        <v>1</v>
      </c>
      <c r="D90" s="12">
        <v>2</v>
      </c>
      <c r="E90" s="12">
        <v>1</v>
      </c>
      <c r="F90" s="12">
        <v>0</v>
      </c>
      <c r="G90" s="12">
        <v>0</v>
      </c>
      <c r="H90" s="12">
        <v>2</v>
      </c>
      <c r="I90" s="16">
        <v>1</v>
      </c>
      <c r="J90" s="2">
        <f t="shared" si="1"/>
        <v>20</v>
      </c>
    </row>
    <row r="91" spans="1:10" ht="13.5" thickBot="1" x14ac:dyDescent="0.25">
      <c r="A91" s="1" t="s">
        <v>127</v>
      </c>
      <c r="B91" s="11">
        <v>13</v>
      </c>
      <c r="C91" s="12">
        <v>3</v>
      </c>
      <c r="D91" s="12">
        <v>0</v>
      </c>
      <c r="E91" s="12">
        <v>0</v>
      </c>
      <c r="F91" s="12">
        <v>0</v>
      </c>
      <c r="G91" s="12">
        <v>0</v>
      </c>
      <c r="H91" s="12">
        <v>2</v>
      </c>
      <c r="I91" s="16">
        <v>0</v>
      </c>
      <c r="J91" s="2">
        <f t="shared" si="1"/>
        <v>18</v>
      </c>
    </row>
    <row r="92" spans="1:10" ht="13.5" thickBot="1" x14ac:dyDescent="0.25">
      <c r="A92" s="1" t="s">
        <v>77</v>
      </c>
      <c r="B92" s="11">
        <v>4</v>
      </c>
      <c r="C92" s="12">
        <v>11</v>
      </c>
      <c r="D92" s="12">
        <v>0</v>
      </c>
      <c r="E92" s="12">
        <v>0</v>
      </c>
      <c r="F92" s="12">
        <v>0</v>
      </c>
      <c r="G92" s="12">
        <v>0</v>
      </c>
      <c r="H92" s="12">
        <v>1</v>
      </c>
      <c r="I92" s="16">
        <v>0</v>
      </c>
      <c r="J92" s="2">
        <f t="shared" si="1"/>
        <v>16</v>
      </c>
    </row>
    <row r="93" spans="1:10" ht="13.5" thickBot="1" x14ac:dyDescent="0.25">
      <c r="A93" s="1" t="s">
        <v>149</v>
      </c>
      <c r="B93" s="11">
        <v>8</v>
      </c>
      <c r="C93" s="12">
        <v>0</v>
      </c>
      <c r="D93" s="12">
        <v>3</v>
      </c>
      <c r="E93" s="12">
        <v>1</v>
      </c>
      <c r="F93" s="12">
        <v>0</v>
      </c>
      <c r="G93" s="12">
        <v>0</v>
      </c>
      <c r="H93" s="12">
        <v>2</v>
      </c>
      <c r="I93" s="16">
        <v>1</v>
      </c>
      <c r="J93" s="2">
        <f t="shared" si="1"/>
        <v>15</v>
      </c>
    </row>
    <row r="94" spans="1:10" ht="13.5" thickBot="1" x14ac:dyDescent="0.25">
      <c r="A94" s="1" t="s">
        <v>145</v>
      </c>
      <c r="B94" s="11">
        <v>5</v>
      </c>
      <c r="C94" s="12">
        <v>0</v>
      </c>
      <c r="D94" s="12">
        <v>6</v>
      </c>
      <c r="E94" s="12">
        <v>1</v>
      </c>
      <c r="F94" s="12">
        <v>1</v>
      </c>
      <c r="G94" s="12">
        <v>0</v>
      </c>
      <c r="H94" s="12">
        <v>1</v>
      </c>
      <c r="I94" s="16">
        <v>1</v>
      </c>
      <c r="J94" s="2">
        <f t="shared" si="1"/>
        <v>15</v>
      </c>
    </row>
    <row r="95" spans="1:10" ht="13.5" thickBot="1" x14ac:dyDescent="0.25">
      <c r="A95" s="1" t="s">
        <v>132</v>
      </c>
      <c r="B95" s="11">
        <v>4</v>
      </c>
      <c r="C95" s="12">
        <v>7</v>
      </c>
      <c r="D95" s="12">
        <v>0</v>
      </c>
      <c r="E95" s="12">
        <v>0</v>
      </c>
      <c r="F95" s="12">
        <v>0</v>
      </c>
      <c r="G95" s="12">
        <v>0</v>
      </c>
      <c r="H95" s="12">
        <v>3</v>
      </c>
      <c r="I95" s="16">
        <v>0</v>
      </c>
      <c r="J95" s="2">
        <f t="shared" si="1"/>
        <v>14</v>
      </c>
    </row>
    <row r="96" spans="1:10" ht="13.5" thickBot="1" x14ac:dyDescent="0.25">
      <c r="A96" s="1" t="s">
        <v>150</v>
      </c>
      <c r="B96" s="11">
        <v>4</v>
      </c>
      <c r="C96" s="12">
        <v>4</v>
      </c>
      <c r="D96" s="12">
        <v>1</v>
      </c>
      <c r="E96" s="12">
        <v>0</v>
      </c>
      <c r="F96" s="12">
        <v>0</v>
      </c>
      <c r="G96" s="12">
        <v>0</v>
      </c>
      <c r="H96" s="12">
        <v>1</v>
      </c>
      <c r="I96" s="16">
        <v>0</v>
      </c>
      <c r="J96" s="2">
        <f t="shared" si="1"/>
        <v>10</v>
      </c>
    </row>
    <row r="97" spans="1:10" ht="13.5" thickBot="1" x14ac:dyDescent="0.25">
      <c r="A97" s="1" t="s">
        <v>133</v>
      </c>
      <c r="B97" s="11">
        <v>4</v>
      </c>
      <c r="C97" s="12">
        <v>3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6">
        <v>1</v>
      </c>
      <c r="J97" s="2">
        <f t="shared" si="1"/>
        <v>9</v>
      </c>
    </row>
    <row r="98" spans="1:10" ht="13.5" thickBot="1" x14ac:dyDescent="0.25">
      <c r="A98" s="1" t="s">
        <v>143</v>
      </c>
      <c r="B98" s="11">
        <v>5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1</v>
      </c>
      <c r="I98" s="16">
        <v>1</v>
      </c>
      <c r="J98" s="2">
        <f t="shared" si="1"/>
        <v>7</v>
      </c>
    </row>
    <row r="99" spans="1:10" ht="13.5" thickBot="1" x14ac:dyDescent="0.25">
      <c r="A99" s="1" t="s">
        <v>152</v>
      </c>
      <c r="B99" s="11">
        <v>2</v>
      </c>
      <c r="C99" s="12">
        <v>2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6">
        <v>0</v>
      </c>
      <c r="J99" s="2">
        <f t="shared" si="1"/>
        <v>4</v>
      </c>
    </row>
    <row r="100" spans="1:10" ht="13.5" thickBot="1" x14ac:dyDescent="0.25">
      <c r="A100" s="1" t="s">
        <v>144</v>
      </c>
      <c r="B100" s="11">
        <v>2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6">
        <v>0</v>
      </c>
      <c r="J100" s="2">
        <f t="shared" si="1"/>
        <v>3</v>
      </c>
    </row>
    <row r="101" spans="1:10" ht="13.5" thickBot="1" x14ac:dyDescent="0.25">
      <c r="A101" s="1" t="s">
        <v>147</v>
      </c>
      <c r="B101" s="11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0</v>
      </c>
      <c r="I101" s="16">
        <v>0</v>
      </c>
      <c r="J101" s="2">
        <f t="shared" si="1"/>
        <v>2</v>
      </c>
    </row>
    <row r="102" spans="1:10" ht="13.5" thickBot="1" x14ac:dyDescent="0.25">
      <c r="A102" s="1" t="s">
        <v>154</v>
      </c>
      <c r="B102" s="11">
        <v>0</v>
      </c>
      <c r="C102" s="12">
        <v>0</v>
      </c>
      <c r="D102" s="12">
        <v>1</v>
      </c>
      <c r="E102" s="12">
        <v>0</v>
      </c>
      <c r="F102" s="12">
        <v>0</v>
      </c>
      <c r="G102" s="12">
        <v>0</v>
      </c>
      <c r="H102" s="12">
        <v>0</v>
      </c>
      <c r="I102" s="16">
        <v>0</v>
      </c>
      <c r="J102" s="2">
        <f t="shared" si="1"/>
        <v>1</v>
      </c>
    </row>
    <row r="103" spans="1:10" ht="13.5" thickBot="1" x14ac:dyDescent="0.25">
      <c r="A103" s="1" t="s">
        <v>151</v>
      </c>
      <c r="B103" s="11">
        <v>0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1</v>
      </c>
      <c r="I103" s="16">
        <v>0</v>
      </c>
      <c r="J103" s="2">
        <f t="shared" si="1"/>
        <v>1</v>
      </c>
    </row>
    <row r="104" spans="1:10" ht="13.5" thickBot="1" x14ac:dyDescent="0.25">
      <c r="A104" s="1" t="s">
        <v>155</v>
      </c>
      <c r="B104" s="11">
        <v>0</v>
      </c>
      <c r="C104" s="22">
        <v>0</v>
      </c>
      <c r="D104" s="22">
        <v>1</v>
      </c>
      <c r="E104" s="22">
        <v>0</v>
      </c>
      <c r="F104" s="22">
        <v>0</v>
      </c>
      <c r="G104" s="22">
        <v>0</v>
      </c>
      <c r="H104" s="22">
        <v>0</v>
      </c>
      <c r="I104" s="23">
        <v>0</v>
      </c>
      <c r="J104" s="2">
        <f t="shared" si="1"/>
        <v>1</v>
      </c>
    </row>
    <row r="105" spans="1:10" ht="13.5" thickBot="1" x14ac:dyDescent="0.25">
      <c r="A105" s="1" t="s">
        <v>153</v>
      </c>
      <c r="B105" s="11">
        <v>0</v>
      </c>
      <c r="C105" s="22">
        <v>1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3">
        <v>0</v>
      </c>
      <c r="J105" s="2">
        <f t="shared" si="1"/>
        <v>1</v>
      </c>
    </row>
    <row r="106" spans="1:10" ht="13.5" thickBot="1" x14ac:dyDescent="0.25">
      <c r="A106" s="1" t="s">
        <v>148</v>
      </c>
      <c r="B106" s="11">
        <v>0</v>
      </c>
      <c r="C106" s="22">
        <v>1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3">
        <v>0</v>
      </c>
      <c r="J106" s="2">
        <f t="shared" si="1"/>
        <v>1</v>
      </c>
    </row>
    <row r="107" spans="1:10" ht="13.5" thickBot="1" x14ac:dyDescent="0.25">
      <c r="A107" s="1" t="s">
        <v>19</v>
      </c>
      <c r="B107" s="20">
        <f>SUM(B18:B106)</f>
        <v>1140064</v>
      </c>
      <c r="C107" s="20">
        <f>SUM(C18:C106)</f>
        <v>218561</v>
      </c>
      <c r="D107" s="20">
        <f>SUM(D18:D106)</f>
        <v>208974</v>
      </c>
      <c r="E107" s="20">
        <f>SUM(E18:E106)</f>
        <v>78455</v>
      </c>
      <c r="F107" s="20">
        <f>SUM(F18:F106)</f>
        <v>17802</v>
      </c>
      <c r="G107" s="20">
        <f>SUM(G18:G106)</f>
        <v>150</v>
      </c>
      <c r="H107" s="20">
        <f>SUM(H18:H106)</f>
        <v>477751</v>
      </c>
      <c r="I107" s="20">
        <f>SUM(I18:I106)</f>
        <v>218813</v>
      </c>
      <c r="J107" s="20">
        <f>SUM(J18:J106)</f>
        <v>2360570</v>
      </c>
    </row>
    <row r="108" spans="1:10" x14ac:dyDescent="0.2">
      <c r="A108" s="13"/>
      <c r="B108" s="14"/>
      <c r="C108" s="14"/>
      <c r="D108" s="14"/>
      <c r="E108" s="14"/>
      <c r="F108" s="14"/>
      <c r="G108" s="14"/>
      <c r="H108" s="14"/>
      <c r="I108" s="14"/>
    </row>
    <row r="109" spans="1:10" x14ac:dyDescent="0.2">
      <c r="A109" s="13"/>
      <c r="B109" s="14"/>
      <c r="C109" s="14"/>
      <c r="D109" s="14"/>
      <c r="E109" s="14"/>
      <c r="F109" s="14"/>
      <c r="G109" s="14"/>
      <c r="H109" s="14"/>
      <c r="I109" s="14"/>
    </row>
    <row r="110" spans="1:10" x14ac:dyDescent="0.2">
      <c r="A110" s="13"/>
      <c r="B110" s="14"/>
      <c r="C110" s="14"/>
      <c r="D110" s="14"/>
      <c r="E110" s="14"/>
      <c r="F110" s="14"/>
      <c r="G110" s="14"/>
      <c r="H110" s="14"/>
      <c r="I110" s="14"/>
    </row>
    <row r="111" spans="1:10" x14ac:dyDescent="0.2">
      <c r="A111" s="13"/>
      <c r="B111" s="14"/>
      <c r="C111" s="14"/>
      <c r="D111" s="14"/>
      <c r="E111" s="14"/>
      <c r="F111" s="14"/>
      <c r="G111" s="14"/>
      <c r="H111" s="14"/>
      <c r="I111" s="14"/>
    </row>
    <row r="112" spans="1:10" x14ac:dyDescent="0.2">
      <c r="A112" s="13"/>
      <c r="B112" s="14"/>
      <c r="C112" s="14"/>
      <c r="D112" s="14"/>
      <c r="E112" s="14"/>
      <c r="F112" s="14"/>
      <c r="G112" s="14"/>
      <c r="H112" s="14"/>
      <c r="I112" s="14"/>
    </row>
    <row r="113" spans="1:14" x14ac:dyDescent="0.2">
      <c r="A113" s="13"/>
      <c r="B113" s="14"/>
      <c r="C113" s="14"/>
      <c r="D113" s="14"/>
      <c r="E113" s="14"/>
      <c r="F113" s="14"/>
      <c r="G113" s="14"/>
      <c r="H113" s="14"/>
      <c r="I113" s="14"/>
    </row>
    <row r="114" spans="1:14" x14ac:dyDescent="0.2">
      <c r="A114" s="13"/>
      <c r="B114" s="14"/>
      <c r="C114" s="14"/>
      <c r="D114" s="14"/>
      <c r="E114" s="14"/>
      <c r="F114" s="14"/>
      <c r="G114" s="14"/>
      <c r="H114" s="14"/>
      <c r="I114" s="14"/>
    </row>
    <row r="115" spans="1:14" x14ac:dyDescent="0.2">
      <c r="A115" s="13"/>
      <c r="B115" s="14"/>
      <c r="C115" s="14"/>
      <c r="D115" s="14"/>
      <c r="E115" s="14"/>
      <c r="F115" s="14"/>
      <c r="G115" s="14"/>
      <c r="H115" s="14"/>
      <c r="I115" s="14"/>
    </row>
    <row r="116" spans="1:14" x14ac:dyDescent="0.2">
      <c r="A116" s="13"/>
      <c r="B116" s="14"/>
      <c r="C116" s="14"/>
      <c r="D116" s="14"/>
      <c r="E116" s="14"/>
      <c r="F116" s="14"/>
      <c r="G116" s="14"/>
      <c r="H116" s="14"/>
      <c r="I116" s="14"/>
    </row>
    <row r="117" spans="1:14" x14ac:dyDescent="0.2">
      <c r="A117" s="34" t="s">
        <v>123</v>
      </c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</row>
    <row r="118" spans="1:14" x14ac:dyDescent="0.2">
      <c r="A118" s="35" t="s">
        <v>7</v>
      </c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</row>
    <row r="119" spans="1:14" x14ac:dyDescent="0.2">
      <c r="A119" s="34" t="s">
        <v>156</v>
      </c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</row>
    <row r="120" spans="1:14" x14ac:dyDescent="0.2">
      <c r="A120" s="34" t="s">
        <v>122</v>
      </c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</row>
  </sheetData>
  <sortState xmlns:xlrd2="http://schemas.microsoft.com/office/spreadsheetml/2017/richdata2" ref="A18:I103">
    <sortCondition ref="A18:A103"/>
  </sortState>
  <mergeCells count="15">
    <mergeCell ref="A118:N118"/>
    <mergeCell ref="A119:N119"/>
    <mergeCell ref="A120:N120"/>
    <mergeCell ref="A117:N117"/>
    <mergeCell ref="A16:N16"/>
    <mergeCell ref="A8:N10"/>
    <mergeCell ref="A11:N11"/>
    <mergeCell ref="A12:N12"/>
    <mergeCell ref="A13:G15"/>
    <mergeCell ref="H13:N15"/>
    <mergeCell ref="A1:D6"/>
    <mergeCell ref="E2:N2"/>
    <mergeCell ref="E3:N3"/>
    <mergeCell ref="E4:N4"/>
    <mergeCell ref="A7:N7"/>
  </mergeCells>
  <pageMargins left="0.511811024" right="0.511811024" top="0.78740157499999996" bottom="0.78740157499999996" header="0.31496062000000002" footer="0.31496062000000002"/>
  <pageSetup paperSize="9" scale="44" orientation="portrait" r:id="rId1"/>
  <colBreaks count="1" manualBreakCount="1">
    <brk id="12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6"/>
  <sheetViews>
    <sheetView workbookViewId="0"/>
  </sheetViews>
  <sheetFormatPr defaultRowHeight="12.75" customHeight="1" x14ac:dyDescent="0.2"/>
  <sheetData>
    <row r="1" spans="1:4" ht="12.75" customHeight="1" x14ac:dyDescent="0.2">
      <c r="B1" t="s">
        <v>113</v>
      </c>
      <c r="C1" t="s">
        <v>114</v>
      </c>
      <c r="D1" t="s">
        <v>115</v>
      </c>
    </row>
    <row r="2" spans="1:4" ht="12.75" customHeight="1" x14ac:dyDescent="0.2">
      <c r="A2" t="s">
        <v>11</v>
      </c>
      <c r="B2">
        <v>11813</v>
      </c>
      <c r="C2">
        <v>1389547</v>
      </c>
      <c r="D2">
        <v>8079</v>
      </c>
    </row>
    <row r="3" spans="1:4" ht="12.75" customHeight="1" x14ac:dyDescent="0.2">
      <c r="A3" t="s">
        <v>12</v>
      </c>
      <c r="B3">
        <v>3313</v>
      </c>
      <c r="C3">
        <v>172785</v>
      </c>
      <c r="D3">
        <v>60</v>
      </c>
    </row>
    <row r="4" spans="1:4" ht="12.75" customHeight="1" x14ac:dyDescent="0.2">
      <c r="A4" t="s">
        <v>13</v>
      </c>
      <c r="B4">
        <v>70334</v>
      </c>
      <c r="C4">
        <v>26672</v>
      </c>
      <c r="D4">
        <v>844</v>
      </c>
    </row>
    <row r="5" spans="1:4" ht="12.75" customHeight="1" x14ac:dyDescent="0.2">
      <c r="A5" t="s">
        <v>15</v>
      </c>
      <c r="B5">
        <v>13780</v>
      </c>
      <c r="C5">
        <v>2959</v>
      </c>
      <c r="D5">
        <v>1182</v>
      </c>
    </row>
    <row r="6" spans="1:4" ht="12.75" customHeight="1" x14ac:dyDescent="0.2">
      <c r="A6" t="s">
        <v>17</v>
      </c>
      <c r="B6">
        <v>5370</v>
      </c>
      <c r="C6">
        <v>374974</v>
      </c>
      <c r="D6">
        <v>3150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5</vt:i4>
      </vt:variant>
    </vt:vector>
  </HeadingPairs>
  <TitlesOfParts>
    <vt:vector size="12" baseType="lpstr">
      <vt:lpstr>Página5_1</vt:lpstr>
      <vt:lpstr>Página1_2</vt:lpstr>
      <vt:lpstr>data_Página1_2_1</vt:lpstr>
      <vt:lpstr>Página2_3</vt:lpstr>
      <vt:lpstr>data_Página2_3_1</vt:lpstr>
      <vt:lpstr>Página3_4</vt:lpstr>
      <vt:lpstr>data_Página4_5_1</vt:lpstr>
      <vt:lpstr>Página3_4!Area_de_impressao</vt:lpstr>
      <vt:lpstr>TOC_1</vt:lpstr>
      <vt:lpstr>TOC_2</vt:lpstr>
      <vt:lpstr>TOC_3</vt:lpstr>
      <vt:lpstr>TOC_4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Formiga da Silva</dc:creator>
  <cp:lastModifiedBy>Guilherme Formiga da Silva</cp:lastModifiedBy>
  <cp:lastPrinted>2022-06-22T17:23:35Z</cp:lastPrinted>
  <dcterms:created xsi:type="dcterms:W3CDTF">2015-09-14T14:11:18Z</dcterms:created>
  <dcterms:modified xsi:type="dcterms:W3CDTF">2026-06-30T18:22:56Z</dcterms:modified>
</cp:coreProperties>
</file>